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ML4RM/Classes/"/>
    </mc:Choice>
  </mc:AlternateContent>
  <xr:revisionPtr revIDLastSave="0" documentId="13_ncr:1_{E11007D3-5F68-F647-A471-0B1630B6155D}" xr6:coauthVersionLast="47" xr6:coauthVersionMax="47" xr10:uidLastSave="{00000000-0000-0000-0000-000000000000}"/>
  <bookViews>
    <workbookView xWindow="0" yWindow="0" windowWidth="28800" windowHeight="16620" activeTab="1" xr2:uid="{2528C2F6-2D91-5941-BA0A-8E362C5A735B}"/>
  </bookViews>
  <sheets>
    <sheet name="Today" sheetId="94" r:id="rId1"/>
    <sheet name="Themes" sheetId="13" r:id="rId2"/>
    <sheet name="CrossValidation" sheetId="120" r:id="rId3"/>
    <sheet name="CV_Data1" sheetId="131" state="veryHidden" r:id="rId4"/>
    <sheet name="CV_Data2" sheetId="132" state="veryHidden" r:id="rId5"/>
    <sheet name="CV_Setup" sheetId="128" state="veryHidden" r:id="rId6"/>
    <sheet name="CV_Loop" sheetId="129" state="veryHidden" r:id="rId7"/>
    <sheet name="CV_Plot" sheetId="130" state="veryHidden" r:id="rId8"/>
    <sheet name="Regularization" sheetId="107" r:id="rId9"/>
    <sheet name="Setup" sheetId="108" state="veryHidden" r:id="rId10"/>
    <sheet name="Matrices" sheetId="109" state="veryHidden" r:id="rId11"/>
    <sheet name="L2" sheetId="110" state="veryHidden" r:id="rId12"/>
    <sheet name="L1" sheetId="111" state="veryHidden" r:id="rId13"/>
    <sheet name="Diagnostics" sheetId="81" r:id="rId14"/>
    <sheet name="Sensitivity" sheetId="82" state="veryHidden" r:id="rId15"/>
    <sheet name="Specificity" sheetId="32" state="veryHidden" r:id="rId16"/>
    <sheet name="PPF_0" sheetId="86" state="veryHidden" r:id="rId17"/>
    <sheet name="PPF_1" sheetId="83" state="veryHidden" r:id="rId18"/>
    <sheet name="ConfusionMatrix" sheetId="133" state="veryHidden" r:id="rId19"/>
    <sheet name="ROC_Curve" sheetId="85" state="veryHidden" r:id="rId20"/>
    <sheet name="HarmonicMean" sheetId="84" state="veryHidden" r:id="rId21"/>
    <sheet name="Precision" sheetId="135" state="veryHidden" r:id="rId22"/>
    <sheet name="LogisticRegression" sheetId="87" r:id="rId23"/>
    <sheet name="Concept" sheetId="88" state="veryHidden" r:id="rId24"/>
    <sheet name="Iris_Data" sheetId="90" state="veryHidden" r:id="rId25"/>
    <sheet name="Iris_Fit" sheetId="91" state="veryHidden" r:id="rId26"/>
    <sheet name="Iris_Forecast_OOS" sheetId="92" state="veryHidden" r:id="rId27"/>
    <sheet name="R_Code" sheetId="93" state="veryHidden" r:id="rId28"/>
    <sheet name="MultiClass" sheetId="112" r:id="rId29"/>
    <sheet name="Each_vs_Each" sheetId="113" state="veryHidden" r:id="rId30"/>
    <sheet name="Each_vs_All" sheetId="114" state="veryHidden" r:id="rId31"/>
    <sheet name="ClusterAnalysis" sheetId="119" r:id="rId32"/>
    <sheet name="Cluster" sheetId="122" state="veryHidden" r:id="rId33"/>
    <sheet name="Excel_Demo" sheetId="123" state="veryHidden" r:id="rId34"/>
    <sheet name="R_Demo" sheetId="124" state="veryHidden" r:id="rId35"/>
    <sheet name="PreWork4NextClass" sheetId="27" r:id="rId36"/>
    <sheet name="InClassProjects" sheetId="26" r:id="rId37"/>
    <sheet name="Q_CrossValidation" sheetId="127" r:id="rId38"/>
    <sheet name="Q_Diagnostics" sheetId="31" r:id="rId39"/>
    <sheet name="Q_Diagnostics2" sheetId="136" r:id="rId40"/>
    <sheet name="Q_Diagnostics3" sheetId="137" r:id="rId41"/>
    <sheet name="Q_LogisticRegression1" sheetId="70" r:id="rId42"/>
    <sheet name="Q_LogisticRegression2" sheetId="134" r:id="rId43"/>
    <sheet name="Q_MultiClass" sheetId="126" r:id="rId44"/>
    <sheet name="Q_ClusterAnalysis" sheetId="125" r:id="rId45"/>
    <sheet name="LendingClubData" sheetId="115" r:id="rId46"/>
  </sheets>
  <externalReferences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</externalReferences>
  <definedNames>
    <definedName name="_r2" localSheetId="13">#REF!</definedName>
    <definedName name="_r2" localSheetId="45">#REF!</definedName>
    <definedName name="_r2" localSheetId="14">#REF!</definedName>
    <definedName name="_r2">#REF!</definedName>
    <definedName name="_R2_orig">[1]RSquareAdj!$C$6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0">#REF!</definedName>
    <definedName name="b1_">#REF!</definedName>
    <definedName name="b2_">#REF!</definedName>
    <definedName name="beta" localSheetId="13">#REF!</definedName>
    <definedName name="beta" localSheetId="14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ake">#REF!</definedName>
    <definedName name="Cd" localSheetId="13">[8]Options2!#REF!</definedName>
    <definedName name="Cd" localSheetId="45">[8]Options2!#REF!</definedName>
    <definedName name="Cd" localSheetId="14">[8]Options2!#REF!</definedName>
    <definedName name="Cd">[8]Options2!#REF!</definedName>
    <definedName name="Change" localSheetId="13">[5]VaR0!#REF!</definedName>
    <definedName name="Change" localSheetId="14">[5]VaR0!#REF!</definedName>
    <definedName name="Change">[5]VaR0!#REF!</definedName>
    <definedName name="change1" localSheetId="13">#REF!</definedName>
    <definedName name="change1" localSheetId="45">#REF!</definedName>
    <definedName name="change1" localSheetId="14">#REF!</definedName>
    <definedName name="change1">#REF!</definedName>
    <definedName name="change2" localSheetId="13">#REF!</definedName>
    <definedName name="change2" localSheetId="14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 localSheetId="45">#REF!</definedName>
    <definedName name="Coffee">#REF!</definedName>
    <definedName name="contracts">[7]OptionsHW!$C$26:$E$26</definedName>
    <definedName name="corrmat">[9]PortfolioVaRExample!$M$43:$Q$47</definedName>
    <definedName name="CouponPmt" localSheetId="45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#REF!</definedName>
    <definedName name="Cu" localSheetId="45">[8]Options2!#REF!</definedName>
    <definedName name="Cu">[8]Options2!#REF!</definedName>
    <definedName name="cyl">#REF!</definedName>
    <definedName name="cyl_Permute">#REF!</definedName>
    <definedName name="cyl_RandPermute">#REF!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ollar_rate">[12]FX_Intro!$C$67</definedName>
    <definedName name="drv">#REF!</definedName>
    <definedName name="e" localSheetId="45">#REF!</definedName>
    <definedName name="e">#REF!</definedName>
    <definedName name="e_2" localSheetId="45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#REF!</definedName>
    <definedName name="forward_rate">[12]FX_Intro!$C$68</definedName>
    <definedName name="Frequency" localSheetId="13">#REF!</definedName>
    <definedName name="Frequency" localSheetId="45">#REF!</definedName>
    <definedName name="Frequency" localSheetId="14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#REF!</definedName>
    <definedName name="hwy_Permute">#REF!</definedName>
    <definedName name="hwy_RandPermute">#REF!</definedName>
    <definedName name="idx" localSheetId="13">#REF!</definedName>
    <definedName name="idx" localSheetId="45">#REF!</definedName>
    <definedName name="idx" localSheetId="14">#REF!</definedName>
    <definedName name="idx">#REF!</definedName>
    <definedName name="Inflator">[1]RSquareAdj!$C$10</definedName>
    <definedName name="k" localSheetId="13">[15]KNN_Vote!$AA$3</definedName>
    <definedName name="k" localSheetId="45">[16]KNN_Vote!$AB$4</definedName>
    <definedName name="k" localSheetId="14">[15]KNN_Vote!$AA$3</definedName>
    <definedName name="k">#REF!</definedName>
    <definedName name="L" localSheetId="45">#REF!</definedName>
    <definedName name="L">#REF!</definedName>
    <definedName name="LL" localSheetId="45">#REF!</definedName>
    <definedName name="LL">#REF!</definedName>
    <definedName name="LN_Sim" localSheetId="13">#REF!</definedName>
    <definedName name="LN_Sim" localSheetId="14">#REF!</definedName>
    <definedName name="LN_Sim">#REF!</definedName>
    <definedName name="loss" localSheetId="13">#REF!</definedName>
    <definedName name="loss" localSheetId="14">#REF!</definedName>
    <definedName name="loss">#REF!</definedName>
    <definedName name="loss_30" localSheetId="13">#REF!</definedName>
    <definedName name="loss_30" localSheetId="14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#REF!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#REF!</definedName>
    <definedName name="mu">[14]Calcs_Mean2!$O$23</definedName>
    <definedName name="MyBank">[17]Cor_N_Cov!$G$14:$G$35</definedName>
    <definedName name="MyBankDeposits">[17]Cor_N_Cov!$D$14:$D$35</definedName>
    <definedName name="MyFriendsBank">[17]Cor_N_Cov!$H$14:$H$35</definedName>
    <definedName name="MyFriendsDeposits">[17]Cor_N_Cov!$E$14:$E$35</definedName>
    <definedName name="n">[2]Binomial!$C$12</definedName>
    <definedName name="n_" localSheetId="13">#REF!</definedName>
    <definedName name="n_" localSheetId="45">#REF!</definedName>
    <definedName name="n_" localSheetId="14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13">[15]DurbinWatson!$B$3</definedName>
    <definedName name="p" localSheetId="45">[16]DurbinWatson!$B$3</definedName>
    <definedName name="p" localSheetId="14">[15]DurbinWatson!$B$3</definedName>
    <definedName name="p">#REF!</definedName>
    <definedName name="PD">[4]CDS!$C$21:$C$25</definedName>
    <definedName name="PDF">[14]Calcs_Mean2!$K$10:$K$30</definedName>
    <definedName name="Period" localSheetId="13">#REF!</definedName>
    <definedName name="Period" localSheetId="45">#REF!</definedName>
    <definedName name="Period" localSheetId="14">#REF!</definedName>
    <definedName name="Period">#REF!</definedName>
    <definedName name="peso_rate">[12]FX_Intro!$C$66</definedName>
    <definedName name="Pij" localSheetId="13">#REF!</definedName>
    <definedName name="Pij" localSheetId="45">#REF!</definedName>
    <definedName name="Pij" localSheetId="14">#REF!</definedName>
    <definedName name="Pij">#REF!</definedName>
    <definedName name="pmt" localSheetId="13">#REF!</definedName>
    <definedName name="pmt" localSheetId="14">#REF!</definedName>
    <definedName name="pmt">#REF!</definedName>
    <definedName name="pmt_" localSheetId="13">#REF!</definedName>
    <definedName name="pmt_" localSheetId="14">#REF!</definedName>
    <definedName name="pmt_">#REF!</definedName>
    <definedName name="pmtperyear">[18]Bond!$C$6</definedName>
    <definedName name="pmts">[18]Bond!$E$12:$E$25</definedName>
    <definedName name="price1" localSheetId="13">#REF!</definedName>
    <definedName name="price1" localSheetId="45">#REF!</definedName>
    <definedName name="price1" localSheetId="14">#REF!</definedName>
    <definedName name="price1">#REF!</definedName>
    <definedName name="price2" localSheetId="13">#REF!</definedName>
    <definedName name="price2" localSheetId="14">#REF!</definedName>
    <definedName name="price2">#REF!</definedName>
    <definedName name="price3" localSheetId="13">#REF!</definedName>
    <definedName name="price3" localSheetId="14">#REF!</definedName>
    <definedName name="price3">#REF!</definedName>
    <definedName name="price4">#REF!</definedName>
    <definedName name="price5">#REF!</definedName>
    <definedName name="Probability1">[17]Copula3!$E$13:$E$62</definedName>
    <definedName name="Probability2">[17]Copula3!$F$13:$F$62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[18]Dur2!$G$12:$G$25</definedName>
    <definedName name="PVA">[18]InstallmentLoan!$F$3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[19]CreditMatrix!$D$10:$D$109</definedName>
    <definedName name="RatingNow">[19]CreditMatrix!$E$10:$E$109</definedName>
    <definedName name="ratingsTbl">[19]CreditMatrix!$B$2:$C$7</definedName>
    <definedName name="Ratio">[14]Calcs_VarianceDiff!$E$17</definedName>
    <definedName name="Recovery">[4]Spread2PD!$D$40:$D$44</definedName>
    <definedName name="risk1" localSheetId="13">#REF!</definedName>
    <definedName name="risk1" localSheetId="45">#REF!</definedName>
    <definedName name="risk1" localSheetId="14">#REF!</definedName>
    <definedName name="risk1">#REF!</definedName>
    <definedName name="risk2" localSheetId="13">#REF!</definedName>
    <definedName name="risk2" localSheetId="14">#REF!</definedName>
    <definedName name="risk2">#REF!</definedName>
    <definedName name="risk3" localSheetId="13">#REF!</definedName>
    <definedName name="risk3" localSheetId="14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13">#REF!</definedName>
    <definedName name="SD" localSheetId="45">#REF!</definedName>
    <definedName name="SD" localSheetId="14">#REF!</definedName>
    <definedName name="SD">#REF!</definedName>
    <definedName name="sd_x">[1]MaximumLikelihood!$C$3</definedName>
    <definedName name="SD_xbar">[14]Calcs_Mean2!$O$28</definedName>
    <definedName name="SE0" localSheetId="13">#REF!</definedName>
    <definedName name="SE0" localSheetId="45">#REF!</definedName>
    <definedName name="SE0" localSheetId="14">#REF!</definedName>
    <definedName name="SE0">#REF!</definedName>
    <definedName name="SE1_" localSheetId="13">#REF!</definedName>
    <definedName name="SE1_" localSheetId="14">#REF!</definedName>
    <definedName name="SE1_">#REF!</definedName>
    <definedName name="SE2_" localSheetId="13">#REF!</definedName>
    <definedName name="SE2_" localSheetId="14">#REF!</definedName>
    <definedName name="SE2_">#REF!</definedName>
    <definedName name="Shares">[11]VaR3!$D$6:$H$6</definedName>
    <definedName name="Sick" localSheetId="45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lver_adj" localSheetId="25" hidden="1">Iris_Fit!$H$4:$H$8</definedName>
    <definedName name="solver_adj" localSheetId="26" hidden="1">Iris_Forecast_OOS!$H$4:$H$8</definedName>
    <definedName name="solver_cvg" localSheetId="25" hidden="1">0.0001</definedName>
    <definedName name="solver_cvg" localSheetId="26" hidden="1">0.0001</definedName>
    <definedName name="solver_drv" localSheetId="25" hidden="1">1</definedName>
    <definedName name="solver_drv" localSheetId="26" hidden="1">1</definedName>
    <definedName name="solver_eng" localSheetId="25" hidden="1">1</definedName>
    <definedName name="solver_eng" localSheetId="26" hidden="1">1</definedName>
    <definedName name="solver_itr" localSheetId="25" hidden="1">2147483647</definedName>
    <definedName name="solver_itr" localSheetId="26" hidden="1">2147483647</definedName>
    <definedName name="solver_lin" localSheetId="25" hidden="1">2</definedName>
    <definedName name="solver_lin" localSheetId="26" hidden="1">2</definedName>
    <definedName name="solver_mip" localSheetId="25" hidden="1">2147483647</definedName>
    <definedName name="solver_mip" localSheetId="26" hidden="1">2147483647</definedName>
    <definedName name="solver_mni" localSheetId="25" hidden="1">30</definedName>
    <definedName name="solver_mni" localSheetId="26" hidden="1">30</definedName>
    <definedName name="solver_mrt" localSheetId="25" hidden="1">0.075</definedName>
    <definedName name="solver_mrt" localSheetId="26" hidden="1">0.075</definedName>
    <definedName name="solver_msl" localSheetId="25" hidden="1">2</definedName>
    <definedName name="solver_msl" localSheetId="26" hidden="1">2</definedName>
    <definedName name="solver_neg" localSheetId="25" hidden="1">1</definedName>
    <definedName name="solver_neg" localSheetId="26" hidden="1">1</definedName>
    <definedName name="solver_nod" localSheetId="25" hidden="1">2147483647</definedName>
    <definedName name="solver_nod" localSheetId="26" hidden="1">2147483647</definedName>
    <definedName name="solver_num" localSheetId="25" hidden="1">0</definedName>
    <definedName name="solver_num" localSheetId="26" hidden="1">0</definedName>
    <definedName name="solver_opt" localSheetId="25" hidden="1">Iris_Fit!$K$4</definedName>
    <definedName name="solver_opt" localSheetId="26" hidden="1">Iris_Forecast_OOS!$K$4</definedName>
    <definedName name="solver_pre" localSheetId="25" hidden="1">0.000001</definedName>
    <definedName name="solver_pre" localSheetId="26" hidden="1">0.000001</definedName>
    <definedName name="solver_rbv" localSheetId="25" hidden="1">1</definedName>
    <definedName name="solver_rbv" localSheetId="26" hidden="1">1</definedName>
    <definedName name="solver_rlx" localSheetId="25" hidden="1">2</definedName>
    <definedName name="solver_rlx" localSheetId="26" hidden="1">2</definedName>
    <definedName name="solver_rsd" localSheetId="25" hidden="1">0</definedName>
    <definedName name="solver_rsd" localSheetId="26" hidden="1">0</definedName>
    <definedName name="solver_scl" localSheetId="25" hidden="1">1</definedName>
    <definedName name="solver_scl" localSheetId="26" hidden="1">1</definedName>
    <definedName name="solver_sho" localSheetId="25" hidden="1">2</definedName>
    <definedName name="solver_sho" localSheetId="26" hidden="1">2</definedName>
    <definedName name="solver_ssz" localSheetId="25" hidden="1">100</definedName>
    <definedName name="solver_ssz" localSheetId="26" hidden="1">100</definedName>
    <definedName name="solver_tim" localSheetId="25" hidden="1">2147483647</definedName>
    <definedName name="solver_tim" localSheetId="26" hidden="1">2147483647</definedName>
    <definedName name="solver_tol" localSheetId="25" hidden="1">0.01</definedName>
    <definedName name="solver_tol" localSheetId="26" hidden="1">0.01</definedName>
    <definedName name="solver_typ" localSheetId="25" hidden="1">1</definedName>
    <definedName name="solver_typ" localSheetId="26" hidden="1">1</definedName>
    <definedName name="solver_val" localSheetId="25" hidden="1">0</definedName>
    <definedName name="solver_val" localSheetId="26" hidden="1">0</definedName>
    <definedName name="solver_ver" localSheetId="25" hidden="1">2</definedName>
    <definedName name="solver_ver" localSheetId="26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13">#REF!</definedName>
    <definedName name="stdev" localSheetId="45">#REF!</definedName>
    <definedName name="stdev" localSheetId="14">#REF!</definedName>
    <definedName name="stdev">#REF!</definedName>
    <definedName name="Sum">[13]CentralLimitTheorem!$C$7:$C$106</definedName>
    <definedName name="t" localSheetId="13">#REF!</definedName>
    <definedName name="t" localSheetId="45">#REF!</definedName>
    <definedName name="t" localSheetId="14">#REF!</definedName>
    <definedName name="t">#REF!</definedName>
    <definedName name="t_">[4]CDS!$B$21:$B$25</definedName>
    <definedName name="table_asf">[20]ASF!$C$31:$D$34</definedName>
    <definedName name="Time" localSheetId="13">#REF!</definedName>
    <definedName name="Time" localSheetId="45">#REF!</definedName>
    <definedName name="Time" localSheetId="14">#REF!</definedName>
    <definedName name="Time">#REF!</definedName>
    <definedName name="Time_">[4]Spread2PD!$B$40:$B$44</definedName>
    <definedName name="tmat">[4]ExporeInf!$C$3:$H$8</definedName>
    <definedName name="tmat12" localSheetId="13">#REF!</definedName>
    <definedName name="tmat12" localSheetId="45">#REF!</definedName>
    <definedName name="tmat12" localSheetId="14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#REF!</definedName>
    <definedName name="TSS" localSheetId="45">[1]RSquareAdj!#REF!</definedName>
    <definedName name="TSS">[1]RSquareAdj!#REF!</definedName>
    <definedName name="u" localSheetId="45">[9]MatrixMult_Credit!#REF!</definedName>
    <definedName name="u">[9]MatrixMult_Credit!#REF!</definedName>
    <definedName name="usd_peso">[12]FX_Intro!$C$65</definedName>
    <definedName name="v">'[21]2_PMT'!$C$13</definedName>
    <definedName name="Value">[11]VaR3!$D$50:$H$50</definedName>
    <definedName name="value_01">[18]Dur2!$I$12</definedName>
    <definedName name="value_lo" localSheetId="13">#REF!</definedName>
    <definedName name="value_lo" localSheetId="45">#REF!</definedName>
    <definedName name="value_lo" localSheetId="14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45">#REF!</definedName>
    <definedName name="Volatility">#REF!</definedName>
    <definedName name="Volatility_calc" localSheetId="45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[19]CreditMatrix_Weighted!$F$10:$F$109</definedName>
    <definedName name="weights">[11]VaR3!$C$55:$C$59</definedName>
    <definedName name="Withdrawl">[22]InvestmentReturns!$B$12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[18]Bond!$C$8</definedName>
    <definedName name="y_draw" localSheetId="13">#REF!</definedName>
    <definedName name="y_draw" localSheetId="45">#REF!</definedName>
    <definedName name="y_draw" localSheetId="14">#REF!</definedName>
    <definedName name="y_draw">#REF!</definedName>
    <definedName name="ybar" localSheetId="13">#REF!</definedName>
    <definedName name="ybar" localSheetId="14">#REF!</definedName>
    <definedName name="ybar">#REF!</definedName>
    <definedName name="year">#REF!</definedName>
    <definedName name="year_Permute">#REF!</definedName>
    <definedName name="year_RandPermute">#REF!</definedName>
    <definedName name="years">[18]Bond!$C$7</definedName>
    <definedName name="yhat" localSheetId="13">#REF!</definedName>
    <definedName name="yhat" localSheetId="45">#REF!</definedName>
    <definedName name="yhat" localSheetId="14">#REF!</definedName>
    <definedName name="yhat">#REF!</definedName>
    <definedName name="ytm">[10]qFunctions!$C$7</definedName>
    <definedName name="YTM_rf" localSheetId="45">#REF!</definedName>
    <definedName name="YTM_rf">#REF!</definedName>
    <definedName name="σ" localSheetId="45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14" l="1"/>
  <c r="E6" i="114"/>
  <c r="E7" i="114"/>
  <c r="E8" i="114"/>
  <c r="E4" i="114"/>
  <c r="H4" i="113"/>
  <c r="E7" i="113" s="1"/>
  <c r="I4" i="113"/>
  <c r="E8" i="113" s="1"/>
  <c r="H5" i="113"/>
  <c r="F7" i="113" s="1"/>
  <c r="I5" i="113"/>
  <c r="F8" i="113" s="1"/>
  <c r="H6" i="113"/>
  <c r="G7" i="113" s="1"/>
  <c r="I6" i="113"/>
  <c r="G8" i="113" s="1"/>
  <c r="I7" i="113"/>
  <c r="H8" i="113" s="1"/>
  <c r="G5" i="113"/>
  <c r="F6" i="113" s="1"/>
  <c r="G4" i="113"/>
  <c r="E6" i="113" s="1"/>
  <c r="F4" i="113"/>
  <c r="E5" i="113" s="1"/>
  <c r="E8" i="31" a="1"/>
  <c r="E8" i="31" s="1"/>
  <c r="K15" i="82"/>
  <c r="K12" i="82"/>
  <c r="K9" i="82"/>
  <c r="J15" i="82"/>
  <c r="G9" i="82"/>
  <c r="G10" i="82"/>
  <c r="G11" i="82"/>
  <c r="J11" i="82" s="1"/>
  <c r="G12" i="82"/>
  <c r="G13" i="82"/>
  <c r="G14" i="82"/>
  <c r="G15" i="82"/>
  <c r="G16" i="82"/>
  <c r="G17" i="82"/>
  <c r="G18" i="82"/>
  <c r="G19" i="82"/>
  <c r="J19" i="82" s="1"/>
  <c r="G20" i="82"/>
  <c r="J20" i="82" s="1"/>
  <c r="G21" i="82"/>
  <c r="J21" i="82" s="1"/>
  <c r="G22" i="82"/>
  <c r="G23" i="82"/>
  <c r="J23" i="82" s="1"/>
  <c r="G24" i="82"/>
  <c r="G25" i="82"/>
  <c r="G26" i="82"/>
  <c r="I26" i="82" s="1"/>
  <c r="G27" i="82"/>
  <c r="I27" i="82" s="1"/>
  <c r="G8" i="82"/>
  <c r="I12" i="82"/>
  <c r="H9" i="82"/>
  <c r="J9" i="82" s="1"/>
  <c r="H10" i="82"/>
  <c r="H11" i="82"/>
  <c r="H12" i="82"/>
  <c r="J12" i="82" s="1"/>
  <c r="H13" i="82"/>
  <c r="J13" i="82" s="1"/>
  <c r="H14" i="82"/>
  <c r="J14" i="82" s="1"/>
  <c r="H15" i="82"/>
  <c r="H16" i="82"/>
  <c r="I16" i="82" s="1"/>
  <c r="H17" i="82"/>
  <c r="J17" i="82" s="1"/>
  <c r="H18" i="82"/>
  <c r="I18" i="82" s="1"/>
  <c r="H19" i="82"/>
  <c r="H20" i="82"/>
  <c r="H21" i="82"/>
  <c r="H22" i="82"/>
  <c r="J22" i="82" s="1"/>
  <c r="H23" i="82"/>
  <c r="H24" i="82"/>
  <c r="I24" i="82" s="1"/>
  <c r="H25" i="82"/>
  <c r="J25" i="82" s="1"/>
  <c r="H26" i="82"/>
  <c r="H27" i="82"/>
  <c r="H8" i="82"/>
  <c r="J8" i="82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K5" i="113" l="1"/>
  <c r="K8" i="113"/>
  <c r="K6" i="113"/>
  <c r="K7" i="113"/>
  <c r="K4" i="113"/>
  <c r="I8" i="82"/>
  <c r="J26" i="82"/>
  <c r="J18" i="82"/>
  <c r="J10" i="82"/>
  <c r="I20" i="82"/>
  <c r="I19" i="82"/>
  <c r="J24" i="82"/>
  <c r="J16" i="82"/>
  <c r="I25" i="82"/>
  <c r="I11" i="82"/>
  <c r="I23" i="82"/>
  <c r="I15" i="82"/>
  <c r="J27" i="82"/>
  <c r="I10" i="82"/>
  <c r="I22" i="82"/>
  <c r="I14" i="82"/>
  <c r="I17" i="82"/>
  <c r="I9" i="82"/>
  <c r="I21" i="82"/>
  <c r="I13" i="82"/>
  <c r="G17" i="123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H17" i="123" l="1"/>
  <c r="H15" i="123"/>
  <c r="H9" i="123"/>
  <c r="H14" i="123"/>
  <c r="H16" i="123"/>
  <c r="H11" i="123"/>
  <c r="H12" i="123"/>
  <c r="H13" i="123"/>
  <c r="H10" i="123"/>
  <c r="D21" i="123" l="1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B1002" i="86"/>
  <c r="B1001" i="86"/>
  <c r="B1000" i="86"/>
  <c r="B999" i="86"/>
  <c r="B998" i="86"/>
  <c r="B997" i="86"/>
  <c r="B996" i="86"/>
  <c r="B995" i="86"/>
  <c r="B994" i="86"/>
  <c r="B993" i="86"/>
  <c r="B992" i="86"/>
  <c r="B991" i="86"/>
  <c r="B990" i="86"/>
  <c r="B989" i="86"/>
  <c r="B988" i="86"/>
  <c r="B987" i="86"/>
  <c r="B986" i="86"/>
  <c r="B985" i="86"/>
  <c r="B984" i="86"/>
  <c r="B983" i="86"/>
  <c r="B982" i="86"/>
  <c r="B981" i="86"/>
  <c r="B980" i="86"/>
  <c r="B979" i="86"/>
  <c r="B978" i="86"/>
  <c r="B977" i="86"/>
  <c r="B976" i="86"/>
  <c r="B975" i="86"/>
  <c r="B974" i="86"/>
  <c r="B973" i="86"/>
  <c r="B972" i="86"/>
  <c r="B971" i="86"/>
  <c r="B970" i="86"/>
  <c r="B969" i="86"/>
  <c r="B968" i="86"/>
  <c r="B967" i="86"/>
  <c r="B966" i="86"/>
  <c r="B965" i="86"/>
  <c r="B964" i="86"/>
  <c r="B963" i="86"/>
  <c r="B962" i="86"/>
  <c r="B961" i="86"/>
  <c r="B960" i="86"/>
  <c r="B959" i="86"/>
  <c r="B958" i="86"/>
  <c r="B957" i="86"/>
  <c r="B956" i="86"/>
  <c r="B955" i="86"/>
  <c r="B954" i="86"/>
  <c r="B953" i="86"/>
  <c r="B952" i="86"/>
  <c r="B951" i="86"/>
  <c r="B950" i="86"/>
  <c r="B949" i="86"/>
  <c r="B948" i="86"/>
  <c r="B947" i="86"/>
  <c r="B946" i="86"/>
  <c r="B945" i="86"/>
  <c r="B944" i="86"/>
  <c r="B943" i="86"/>
  <c r="B942" i="86"/>
  <c r="B941" i="86"/>
  <c r="B940" i="86"/>
  <c r="B939" i="86"/>
  <c r="B938" i="86"/>
  <c r="B937" i="86"/>
  <c r="B936" i="86"/>
  <c r="B935" i="86"/>
  <c r="B934" i="86"/>
  <c r="B933" i="86"/>
  <c r="B932" i="86"/>
  <c r="B931" i="86"/>
  <c r="B930" i="86"/>
  <c r="B929" i="86"/>
  <c r="B928" i="86"/>
  <c r="B927" i="86"/>
  <c r="B926" i="86"/>
  <c r="B925" i="86"/>
  <c r="B924" i="86"/>
  <c r="B923" i="86"/>
  <c r="B922" i="86"/>
  <c r="B921" i="86"/>
  <c r="B920" i="86"/>
  <c r="B919" i="86"/>
  <c r="B918" i="86"/>
  <c r="B917" i="86"/>
  <c r="B916" i="86"/>
  <c r="B915" i="86"/>
  <c r="B914" i="86"/>
  <c r="B913" i="86"/>
  <c r="B912" i="86"/>
  <c r="B911" i="86"/>
  <c r="B910" i="86"/>
  <c r="B909" i="86"/>
  <c r="B908" i="86"/>
  <c r="B907" i="86"/>
  <c r="B906" i="86"/>
  <c r="B905" i="86"/>
  <c r="B904" i="86"/>
  <c r="B903" i="86"/>
  <c r="B902" i="86"/>
  <c r="B901" i="86"/>
  <c r="B900" i="86"/>
  <c r="B899" i="86"/>
  <c r="B898" i="86"/>
  <c r="B897" i="86"/>
  <c r="B896" i="86"/>
  <c r="B895" i="86"/>
  <c r="B894" i="86"/>
  <c r="B893" i="86"/>
  <c r="B892" i="86"/>
  <c r="B891" i="86"/>
  <c r="B890" i="86"/>
  <c r="B889" i="86"/>
  <c r="B888" i="86"/>
  <c r="B887" i="86"/>
  <c r="B886" i="86"/>
  <c r="B885" i="86"/>
  <c r="B884" i="86"/>
  <c r="B883" i="86"/>
  <c r="B882" i="86"/>
  <c r="B881" i="86"/>
  <c r="B880" i="86"/>
  <c r="B879" i="86"/>
  <c r="B878" i="86"/>
  <c r="B877" i="86"/>
  <c r="B876" i="86"/>
  <c r="B875" i="86"/>
  <c r="B874" i="86"/>
  <c r="B873" i="86"/>
  <c r="B872" i="86"/>
  <c r="B871" i="86"/>
  <c r="B870" i="86"/>
  <c r="B869" i="86"/>
  <c r="B868" i="86"/>
  <c r="B867" i="86"/>
  <c r="B866" i="86"/>
  <c r="B865" i="86"/>
  <c r="B864" i="86"/>
  <c r="B863" i="86"/>
  <c r="B862" i="86"/>
  <c r="B861" i="86"/>
  <c r="B860" i="86"/>
  <c r="B859" i="86"/>
  <c r="B858" i="86"/>
  <c r="B857" i="86"/>
  <c r="B856" i="86"/>
  <c r="B855" i="86"/>
  <c r="B854" i="86"/>
  <c r="B853" i="86"/>
  <c r="B852" i="86"/>
  <c r="B851" i="86"/>
  <c r="B850" i="86"/>
  <c r="B849" i="86"/>
  <c r="B848" i="86"/>
  <c r="B847" i="86"/>
  <c r="B846" i="86"/>
  <c r="B845" i="86"/>
  <c r="B844" i="86"/>
  <c r="B843" i="86"/>
  <c r="B842" i="86"/>
  <c r="B841" i="86"/>
  <c r="B840" i="86"/>
  <c r="B839" i="86"/>
  <c r="B838" i="86"/>
  <c r="B837" i="86"/>
  <c r="B836" i="86"/>
  <c r="B835" i="86"/>
  <c r="B834" i="86"/>
  <c r="B833" i="86"/>
  <c r="B832" i="86"/>
  <c r="B831" i="86"/>
  <c r="B830" i="86"/>
  <c r="B829" i="86"/>
  <c r="B828" i="86"/>
  <c r="B827" i="86"/>
  <c r="B826" i="86"/>
  <c r="B825" i="86"/>
  <c r="B824" i="86"/>
  <c r="B823" i="86"/>
  <c r="B822" i="86"/>
  <c r="B821" i="86"/>
  <c r="B820" i="86"/>
  <c r="B819" i="86"/>
  <c r="B818" i="86"/>
  <c r="B817" i="86"/>
  <c r="B816" i="86"/>
  <c r="B815" i="86"/>
  <c r="B814" i="86"/>
  <c r="B813" i="86"/>
  <c r="B812" i="86"/>
  <c r="B811" i="86"/>
  <c r="B810" i="86"/>
  <c r="B809" i="86"/>
  <c r="B808" i="86"/>
  <c r="B807" i="86"/>
  <c r="B806" i="86"/>
  <c r="B805" i="86"/>
  <c r="B804" i="86"/>
  <c r="B803" i="86"/>
  <c r="B802" i="86"/>
  <c r="B801" i="86"/>
  <c r="B800" i="86"/>
  <c r="B799" i="86"/>
  <c r="B798" i="86"/>
  <c r="B797" i="86"/>
  <c r="B796" i="86"/>
  <c r="B795" i="86"/>
  <c r="B794" i="86"/>
  <c r="B793" i="86"/>
  <c r="B792" i="86"/>
  <c r="B791" i="86"/>
  <c r="B790" i="86"/>
  <c r="B789" i="86"/>
  <c r="B788" i="86"/>
  <c r="B787" i="86"/>
  <c r="B786" i="86"/>
  <c r="B785" i="86"/>
  <c r="B784" i="86"/>
  <c r="B783" i="86"/>
  <c r="B782" i="86"/>
  <c r="B781" i="86"/>
  <c r="B780" i="86"/>
  <c r="B779" i="86"/>
  <c r="B778" i="86"/>
  <c r="B777" i="86"/>
  <c r="B776" i="86"/>
  <c r="B775" i="86"/>
  <c r="B774" i="86"/>
  <c r="B773" i="86"/>
  <c r="B772" i="86"/>
  <c r="B771" i="86"/>
  <c r="B770" i="86"/>
  <c r="B769" i="86"/>
  <c r="B768" i="86"/>
  <c r="B767" i="86"/>
  <c r="B766" i="86"/>
  <c r="B765" i="86"/>
  <c r="B764" i="86"/>
  <c r="B763" i="86"/>
  <c r="B762" i="86"/>
  <c r="B761" i="86"/>
  <c r="B760" i="86"/>
  <c r="B759" i="86"/>
  <c r="B758" i="86"/>
  <c r="B757" i="86"/>
  <c r="B756" i="86"/>
  <c r="B755" i="86"/>
  <c r="B754" i="86"/>
  <c r="B753" i="86"/>
  <c r="B752" i="86"/>
  <c r="B751" i="86"/>
  <c r="B750" i="86"/>
  <c r="B749" i="86"/>
  <c r="B748" i="86"/>
  <c r="B747" i="86"/>
  <c r="B746" i="86"/>
  <c r="B745" i="86"/>
  <c r="B744" i="86"/>
  <c r="B743" i="86"/>
  <c r="B742" i="86"/>
  <c r="B741" i="86"/>
  <c r="B740" i="86"/>
  <c r="B739" i="86"/>
  <c r="B738" i="86"/>
  <c r="B737" i="86"/>
  <c r="B736" i="86"/>
  <c r="B735" i="86"/>
  <c r="B734" i="86"/>
  <c r="B733" i="86"/>
  <c r="B732" i="86"/>
  <c r="B731" i="86"/>
  <c r="B730" i="86"/>
  <c r="B729" i="86"/>
  <c r="B728" i="86"/>
  <c r="B727" i="86"/>
  <c r="B726" i="86"/>
  <c r="B725" i="86"/>
  <c r="B724" i="86"/>
  <c r="B723" i="86"/>
  <c r="B722" i="86"/>
  <c r="B721" i="86"/>
  <c r="B720" i="86"/>
  <c r="B719" i="86"/>
  <c r="B718" i="86"/>
  <c r="B717" i="86"/>
  <c r="B716" i="86"/>
  <c r="B715" i="86"/>
  <c r="B714" i="86"/>
  <c r="B713" i="86"/>
  <c r="B712" i="86"/>
  <c r="B711" i="86"/>
  <c r="B710" i="86"/>
  <c r="B709" i="86"/>
  <c r="B708" i="86"/>
  <c r="B707" i="86"/>
  <c r="B706" i="86"/>
  <c r="B705" i="86"/>
  <c r="B704" i="86"/>
  <c r="B703" i="86"/>
  <c r="B702" i="86"/>
  <c r="B701" i="86"/>
  <c r="B700" i="86"/>
  <c r="B699" i="86"/>
  <c r="B698" i="86"/>
  <c r="B697" i="86"/>
  <c r="B696" i="86"/>
  <c r="B695" i="86"/>
  <c r="B694" i="86"/>
  <c r="B693" i="86"/>
  <c r="B692" i="86"/>
  <c r="B691" i="86"/>
  <c r="B690" i="86"/>
  <c r="B689" i="86"/>
  <c r="B688" i="86"/>
  <c r="B687" i="86"/>
  <c r="B686" i="86"/>
  <c r="B685" i="86"/>
  <c r="B684" i="86"/>
  <c r="B683" i="86"/>
  <c r="B682" i="86"/>
  <c r="B681" i="86"/>
  <c r="B680" i="86"/>
  <c r="B679" i="86"/>
  <c r="B678" i="86"/>
  <c r="B677" i="86"/>
  <c r="B676" i="86"/>
  <c r="B675" i="86"/>
  <c r="B674" i="86"/>
  <c r="B673" i="86"/>
  <c r="B672" i="86"/>
  <c r="B671" i="86"/>
  <c r="B670" i="86"/>
  <c r="B669" i="86"/>
  <c r="B668" i="86"/>
  <c r="B667" i="86"/>
  <c r="B666" i="86"/>
  <c r="B665" i="86"/>
  <c r="B664" i="86"/>
  <c r="B663" i="86"/>
  <c r="B662" i="86"/>
  <c r="B661" i="86"/>
  <c r="B660" i="86"/>
  <c r="B659" i="86"/>
  <c r="B658" i="86"/>
  <c r="B657" i="86"/>
  <c r="B656" i="86"/>
  <c r="B655" i="86"/>
  <c r="B654" i="86"/>
  <c r="B653" i="86"/>
  <c r="B652" i="86"/>
  <c r="B651" i="86"/>
  <c r="B650" i="86"/>
  <c r="B649" i="86"/>
  <c r="B648" i="86"/>
  <c r="B647" i="86"/>
  <c r="B646" i="86"/>
  <c r="B645" i="86"/>
  <c r="B644" i="86"/>
  <c r="B643" i="86"/>
  <c r="B642" i="86"/>
  <c r="B641" i="86"/>
  <c r="B640" i="86"/>
  <c r="B639" i="86"/>
  <c r="B638" i="86"/>
  <c r="B637" i="86"/>
  <c r="B636" i="86"/>
  <c r="B635" i="86"/>
  <c r="B634" i="86"/>
  <c r="B633" i="86"/>
  <c r="B632" i="86"/>
  <c r="B631" i="86"/>
  <c r="B630" i="86"/>
  <c r="B629" i="86"/>
  <c r="B628" i="86"/>
  <c r="B627" i="86"/>
  <c r="B626" i="86"/>
  <c r="B625" i="86"/>
  <c r="B624" i="86"/>
  <c r="B623" i="86"/>
  <c r="B622" i="86"/>
  <c r="B621" i="86"/>
  <c r="B620" i="86"/>
  <c r="B619" i="86"/>
  <c r="B618" i="86"/>
  <c r="B617" i="86"/>
  <c r="B616" i="86"/>
  <c r="B615" i="86"/>
  <c r="B614" i="86"/>
  <c r="B613" i="86"/>
  <c r="B612" i="86"/>
  <c r="B611" i="86"/>
  <c r="B610" i="86"/>
  <c r="B609" i="86"/>
  <c r="B608" i="86"/>
  <c r="B607" i="86"/>
  <c r="B606" i="86"/>
  <c r="B605" i="86"/>
  <c r="B604" i="86"/>
  <c r="B603" i="86"/>
  <c r="B602" i="86"/>
  <c r="B601" i="86"/>
  <c r="B600" i="86"/>
  <c r="B599" i="86"/>
  <c r="B598" i="86"/>
  <c r="B597" i="86"/>
  <c r="B596" i="86"/>
  <c r="B595" i="86"/>
  <c r="B594" i="86"/>
  <c r="B593" i="86"/>
  <c r="B592" i="86"/>
  <c r="B591" i="86"/>
  <c r="B590" i="86"/>
  <c r="B589" i="86"/>
  <c r="B588" i="86"/>
  <c r="B587" i="86"/>
  <c r="B586" i="86"/>
  <c r="B585" i="86"/>
  <c r="B584" i="86"/>
  <c r="B583" i="86"/>
  <c r="B582" i="86"/>
  <c r="B581" i="86"/>
  <c r="B580" i="86"/>
  <c r="B579" i="86"/>
  <c r="B578" i="86"/>
  <c r="B577" i="86"/>
  <c r="B576" i="86"/>
  <c r="B575" i="86"/>
  <c r="B574" i="86"/>
  <c r="B573" i="86"/>
  <c r="B572" i="86"/>
  <c r="B571" i="86"/>
  <c r="B570" i="86"/>
  <c r="B569" i="86"/>
  <c r="B568" i="86"/>
  <c r="B567" i="86"/>
  <c r="B566" i="86"/>
  <c r="B565" i="86"/>
  <c r="B564" i="86"/>
  <c r="B563" i="86"/>
  <c r="B562" i="86"/>
  <c r="B561" i="86"/>
  <c r="B560" i="86"/>
  <c r="B559" i="86"/>
  <c r="B558" i="86"/>
  <c r="B557" i="86"/>
  <c r="B556" i="86"/>
  <c r="B555" i="86"/>
  <c r="B554" i="86"/>
  <c r="B553" i="86"/>
  <c r="B552" i="86"/>
  <c r="B551" i="86"/>
  <c r="B550" i="86"/>
  <c r="B549" i="86"/>
  <c r="B548" i="86"/>
  <c r="B547" i="86"/>
  <c r="B546" i="86"/>
  <c r="B545" i="86"/>
  <c r="B544" i="86"/>
  <c r="B543" i="86"/>
  <c r="B542" i="86"/>
  <c r="B541" i="86"/>
  <c r="B540" i="86"/>
  <c r="B539" i="86"/>
  <c r="B538" i="86"/>
  <c r="B537" i="86"/>
  <c r="B536" i="86"/>
  <c r="B535" i="86"/>
  <c r="B534" i="86"/>
  <c r="B533" i="86"/>
  <c r="B532" i="86"/>
  <c r="B531" i="86"/>
  <c r="B530" i="86"/>
  <c r="B529" i="86"/>
  <c r="B528" i="86"/>
  <c r="B527" i="86"/>
  <c r="B526" i="86"/>
  <c r="B525" i="86"/>
  <c r="B524" i="86"/>
  <c r="B523" i="86"/>
  <c r="B522" i="86"/>
  <c r="B521" i="86"/>
  <c r="B520" i="86"/>
  <c r="B519" i="86"/>
  <c r="B518" i="86"/>
  <c r="B517" i="86"/>
  <c r="B516" i="86"/>
  <c r="B515" i="86"/>
  <c r="B514" i="86"/>
  <c r="B513" i="86"/>
  <c r="B512" i="86"/>
  <c r="B511" i="86"/>
  <c r="B510" i="86"/>
  <c r="B509" i="86"/>
  <c r="B508" i="86"/>
  <c r="B507" i="86"/>
  <c r="B506" i="86"/>
  <c r="B505" i="86"/>
  <c r="B504" i="86"/>
  <c r="B503" i="86"/>
  <c r="B502" i="86"/>
  <c r="B501" i="86"/>
  <c r="B500" i="86"/>
  <c r="B499" i="86"/>
  <c r="B498" i="86"/>
  <c r="B497" i="86"/>
  <c r="B496" i="86"/>
  <c r="B495" i="86"/>
  <c r="B494" i="86"/>
  <c r="B493" i="86"/>
  <c r="B492" i="86"/>
  <c r="B491" i="86"/>
  <c r="B490" i="86"/>
  <c r="B489" i="86"/>
  <c r="B488" i="86"/>
  <c r="B487" i="86"/>
  <c r="B486" i="86"/>
  <c r="B485" i="86"/>
  <c r="B484" i="86"/>
  <c r="B483" i="86"/>
  <c r="B482" i="86"/>
  <c r="B481" i="86"/>
  <c r="B480" i="86"/>
  <c r="B479" i="86"/>
  <c r="B478" i="86"/>
  <c r="B477" i="86"/>
  <c r="B476" i="86"/>
  <c r="B475" i="86"/>
  <c r="B474" i="86"/>
  <c r="B473" i="86"/>
  <c r="B472" i="86"/>
  <c r="B471" i="86"/>
  <c r="B470" i="86"/>
  <c r="B469" i="86"/>
  <c r="B468" i="86"/>
  <c r="B467" i="86"/>
  <c r="B466" i="86"/>
  <c r="B465" i="86"/>
  <c r="B464" i="86"/>
  <c r="B463" i="86"/>
  <c r="B462" i="86"/>
  <c r="B461" i="86"/>
  <c r="B460" i="86"/>
  <c r="B459" i="86"/>
  <c r="B458" i="86"/>
  <c r="B457" i="86"/>
  <c r="B456" i="86"/>
  <c r="B455" i="86"/>
  <c r="B454" i="86"/>
  <c r="B453" i="86"/>
  <c r="B452" i="86"/>
  <c r="B451" i="86"/>
  <c r="B450" i="86"/>
  <c r="B449" i="86"/>
  <c r="B448" i="86"/>
  <c r="B447" i="86"/>
  <c r="B446" i="86"/>
  <c r="B445" i="86"/>
  <c r="B444" i="86"/>
  <c r="B443" i="86"/>
  <c r="B442" i="86"/>
  <c r="B441" i="86"/>
  <c r="B440" i="86"/>
  <c r="B439" i="86"/>
  <c r="B438" i="86"/>
  <c r="B437" i="86"/>
  <c r="B436" i="86"/>
  <c r="B435" i="86"/>
  <c r="B434" i="86"/>
  <c r="B433" i="86"/>
  <c r="B432" i="86"/>
  <c r="B431" i="86"/>
  <c r="B430" i="86"/>
  <c r="B429" i="86"/>
  <c r="B428" i="86"/>
  <c r="B427" i="86"/>
  <c r="B426" i="86"/>
  <c r="B425" i="86"/>
  <c r="B424" i="86"/>
  <c r="B423" i="86"/>
  <c r="B422" i="86"/>
  <c r="B421" i="86"/>
  <c r="B420" i="86"/>
  <c r="B419" i="86"/>
  <c r="B418" i="86"/>
  <c r="B417" i="86"/>
  <c r="B416" i="86"/>
  <c r="B415" i="86"/>
  <c r="B414" i="86"/>
  <c r="B413" i="86"/>
  <c r="B412" i="86"/>
  <c r="B411" i="86"/>
  <c r="B410" i="86"/>
  <c r="B409" i="86"/>
  <c r="B408" i="86"/>
  <c r="B407" i="86"/>
  <c r="B406" i="86"/>
  <c r="B405" i="86"/>
  <c r="B404" i="86"/>
  <c r="B403" i="86"/>
  <c r="B402" i="86"/>
  <c r="B401" i="86"/>
  <c r="B400" i="86"/>
  <c r="B399" i="86"/>
  <c r="B398" i="86"/>
  <c r="B397" i="86"/>
  <c r="B396" i="86"/>
  <c r="B395" i="86"/>
  <c r="B394" i="86"/>
  <c r="B393" i="86"/>
  <c r="B392" i="86"/>
  <c r="B391" i="86"/>
  <c r="B390" i="86"/>
  <c r="B389" i="86"/>
  <c r="B388" i="86"/>
  <c r="B387" i="86"/>
  <c r="B386" i="86"/>
  <c r="B385" i="86"/>
  <c r="B384" i="86"/>
  <c r="B383" i="86"/>
  <c r="B382" i="86"/>
  <c r="B381" i="86"/>
  <c r="B380" i="86"/>
  <c r="B379" i="86"/>
  <c r="B378" i="86"/>
  <c r="B377" i="86"/>
  <c r="B376" i="86"/>
  <c r="B375" i="86"/>
  <c r="B374" i="86"/>
  <c r="B373" i="86"/>
  <c r="B372" i="86"/>
  <c r="B371" i="86"/>
  <c r="B370" i="86"/>
  <c r="B369" i="86"/>
  <c r="B368" i="86"/>
  <c r="B367" i="86"/>
  <c r="B366" i="86"/>
  <c r="B365" i="86"/>
  <c r="B364" i="86"/>
  <c r="B363" i="86"/>
  <c r="B362" i="86"/>
  <c r="B361" i="86"/>
  <c r="B360" i="86"/>
  <c r="B359" i="86"/>
  <c r="B358" i="86"/>
  <c r="B357" i="86"/>
  <c r="B356" i="86"/>
  <c r="B355" i="86"/>
  <c r="B354" i="86"/>
  <c r="B353" i="86"/>
  <c r="B352" i="86"/>
  <c r="B351" i="86"/>
  <c r="B350" i="86"/>
  <c r="B349" i="86"/>
  <c r="B348" i="86"/>
  <c r="B347" i="86"/>
  <c r="B346" i="86"/>
  <c r="B345" i="86"/>
  <c r="B344" i="86"/>
  <c r="B343" i="86"/>
  <c r="B342" i="86"/>
  <c r="B341" i="86"/>
  <c r="B340" i="86"/>
  <c r="B339" i="86"/>
  <c r="B338" i="86"/>
  <c r="B337" i="86"/>
  <c r="B336" i="86"/>
  <c r="B335" i="86"/>
  <c r="B334" i="86"/>
  <c r="B333" i="86"/>
  <c r="B332" i="86"/>
  <c r="B331" i="86"/>
  <c r="B330" i="86"/>
  <c r="B329" i="86"/>
  <c r="B328" i="86"/>
  <c r="B327" i="86"/>
  <c r="B326" i="86"/>
  <c r="B325" i="86"/>
  <c r="B324" i="86"/>
  <c r="B323" i="86"/>
  <c r="B322" i="86"/>
  <c r="B321" i="86"/>
  <c r="B320" i="86"/>
  <c r="B319" i="86"/>
  <c r="B318" i="86"/>
  <c r="B317" i="86"/>
  <c r="B316" i="86"/>
  <c r="B315" i="86"/>
  <c r="B314" i="86"/>
  <c r="B313" i="86"/>
  <c r="B312" i="86"/>
  <c r="B311" i="86"/>
  <c r="B310" i="86"/>
  <c r="B309" i="86"/>
  <c r="B308" i="86"/>
  <c r="B307" i="86"/>
  <c r="B306" i="86"/>
  <c r="B305" i="86"/>
  <c r="B304" i="86"/>
  <c r="B303" i="86"/>
  <c r="B302" i="86"/>
  <c r="B301" i="86"/>
  <c r="B300" i="86"/>
  <c r="B299" i="86"/>
  <c r="B298" i="86"/>
  <c r="B297" i="86"/>
  <c r="B296" i="86"/>
  <c r="B295" i="86"/>
  <c r="B294" i="86"/>
  <c r="B293" i="86"/>
  <c r="B292" i="86"/>
  <c r="B291" i="86"/>
  <c r="B290" i="86"/>
  <c r="B289" i="86"/>
  <c r="B288" i="86"/>
  <c r="B287" i="86"/>
  <c r="B286" i="86"/>
  <c r="B285" i="86"/>
  <c r="B284" i="86"/>
  <c r="B283" i="86"/>
  <c r="B282" i="86"/>
  <c r="B281" i="86"/>
  <c r="B280" i="86"/>
  <c r="B279" i="86"/>
  <c r="B278" i="86"/>
  <c r="B277" i="86"/>
  <c r="B276" i="86"/>
  <c r="B275" i="86"/>
  <c r="B274" i="86"/>
  <c r="B273" i="86"/>
  <c r="B272" i="86"/>
  <c r="B271" i="86"/>
  <c r="B270" i="86"/>
  <c r="B269" i="86"/>
  <c r="B268" i="86"/>
  <c r="B267" i="86"/>
  <c r="B266" i="86"/>
  <c r="B265" i="86"/>
  <c r="B264" i="86"/>
  <c r="B263" i="86"/>
  <c r="B262" i="86"/>
  <c r="B261" i="86"/>
  <c r="B260" i="86"/>
  <c r="B259" i="86"/>
  <c r="B258" i="86"/>
  <c r="B257" i="86"/>
  <c r="B256" i="86"/>
  <c r="B255" i="86"/>
  <c r="B254" i="86"/>
  <c r="B253" i="86"/>
  <c r="B252" i="86"/>
  <c r="B251" i="86"/>
  <c r="B250" i="86"/>
  <c r="B249" i="86"/>
  <c r="B248" i="86"/>
  <c r="B247" i="86"/>
  <c r="B246" i="86"/>
  <c r="B245" i="86"/>
  <c r="B244" i="86"/>
  <c r="B243" i="86"/>
  <c r="B242" i="86"/>
  <c r="B241" i="86"/>
  <c r="B240" i="86"/>
  <c r="B239" i="86"/>
  <c r="B238" i="86"/>
  <c r="B237" i="86"/>
  <c r="B236" i="86"/>
  <c r="B235" i="86"/>
  <c r="B234" i="86"/>
  <c r="B233" i="86"/>
  <c r="B232" i="86"/>
  <c r="B231" i="86"/>
  <c r="B230" i="86"/>
  <c r="B229" i="86"/>
  <c r="B228" i="86"/>
  <c r="B227" i="86"/>
  <c r="B226" i="86"/>
  <c r="B225" i="86"/>
  <c r="B224" i="86"/>
  <c r="B223" i="86"/>
  <c r="B222" i="86"/>
  <c r="B221" i="86"/>
  <c r="B220" i="86"/>
  <c r="B219" i="86"/>
  <c r="B218" i="86"/>
  <c r="B217" i="86"/>
  <c r="B216" i="86"/>
  <c r="B215" i="86"/>
  <c r="B214" i="86"/>
  <c r="B213" i="86"/>
  <c r="B212" i="86"/>
  <c r="B211" i="86"/>
  <c r="B210" i="86"/>
  <c r="B209" i="86"/>
  <c r="B208" i="86"/>
  <c r="B207" i="86"/>
  <c r="B206" i="86"/>
  <c r="B205" i="86"/>
  <c r="B204" i="86"/>
  <c r="B203" i="86"/>
  <c r="B202" i="86"/>
  <c r="B201" i="86"/>
  <c r="B200" i="86"/>
  <c r="B199" i="86"/>
  <c r="B198" i="86"/>
  <c r="B197" i="86"/>
  <c r="B196" i="86"/>
  <c r="B195" i="86"/>
  <c r="B194" i="86"/>
  <c r="B193" i="86"/>
  <c r="B192" i="86"/>
  <c r="B191" i="86"/>
  <c r="B190" i="86"/>
  <c r="B189" i="86"/>
  <c r="B188" i="86"/>
  <c r="B187" i="86"/>
  <c r="B186" i="86"/>
  <c r="B185" i="86"/>
  <c r="B184" i="86"/>
  <c r="B183" i="86"/>
  <c r="B182" i="86"/>
  <c r="B181" i="86"/>
  <c r="B180" i="86"/>
  <c r="B179" i="86"/>
  <c r="B178" i="86"/>
  <c r="B177" i="86"/>
  <c r="B176" i="86"/>
  <c r="B175" i="86"/>
  <c r="B174" i="86"/>
  <c r="B173" i="86"/>
  <c r="B172" i="86"/>
  <c r="B171" i="86"/>
  <c r="B170" i="86"/>
  <c r="B169" i="86"/>
  <c r="B168" i="86"/>
  <c r="B167" i="86"/>
  <c r="B166" i="86"/>
  <c r="B165" i="86"/>
  <c r="B164" i="86"/>
  <c r="B163" i="86"/>
  <c r="B162" i="86"/>
  <c r="B161" i="86"/>
  <c r="B160" i="86"/>
  <c r="B159" i="86"/>
  <c r="B158" i="86"/>
  <c r="B157" i="86"/>
  <c r="B156" i="86"/>
  <c r="B155" i="86"/>
  <c r="B154" i="86"/>
  <c r="B153" i="86"/>
  <c r="B152" i="86"/>
  <c r="B151" i="86"/>
  <c r="B150" i="86"/>
  <c r="B149" i="86"/>
  <c r="B148" i="86"/>
  <c r="B147" i="86"/>
  <c r="B146" i="86"/>
  <c r="B145" i="86"/>
  <c r="B144" i="86"/>
  <c r="B143" i="86"/>
  <c r="B142" i="86"/>
  <c r="B141" i="86"/>
  <c r="B140" i="86"/>
  <c r="B139" i="86"/>
  <c r="B138" i="86"/>
  <c r="B137" i="86"/>
  <c r="B136" i="86"/>
  <c r="B135" i="86"/>
  <c r="B134" i="86"/>
  <c r="B133" i="86"/>
  <c r="B132" i="86"/>
  <c r="B131" i="86"/>
  <c r="B130" i="86"/>
  <c r="B129" i="86"/>
  <c r="B128" i="86"/>
  <c r="B127" i="86"/>
  <c r="B126" i="86"/>
  <c r="B125" i="86"/>
  <c r="B124" i="86"/>
  <c r="B123" i="86"/>
  <c r="B122" i="86"/>
  <c r="B121" i="86"/>
  <c r="B120" i="86"/>
  <c r="B119" i="86"/>
  <c r="B118" i="86"/>
  <c r="B117" i="86"/>
  <c r="B116" i="86"/>
  <c r="B115" i="86"/>
  <c r="B114" i="86"/>
  <c r="B113" i="86"/>
  <c r="B112" i="86"/>
  <c r="B111" i="86"/>
  <c r="B110" i="86"/>
  <c r="B109" i="86"/>
  <c r="B108" i="86"/>
  <c r="B107" i="86"/>
  <c r="B106" i="86"/>
  <c r="B105" i="86"/>
  <c r="B104" i="86"/>
  <c r="B103" i="86"/>
  <c r="B102" i="86"/>
  <c r="B101" i="86"/>
  <c r="B100" i="86"/>
  <c r="B99" i="86"/>
  <c r="B98" i="86"/>
  <c r="B97" i="86"/>
  <c r="B96" i="86"/>
  <c r="B95" i="86"/>
  <c r="B94" i="86"/>
  <c r="B93" i="86"/>
  <c r="B92" i="86"/>
  <c r="B91" i="86"/>
  <c r="B90" i="86"/>
  <c r="B89" i="86"/>
  <c r="B88" i="86"/>
  <c r="B87" i="86"/>
  <c r="B86" i="86"/>
  <c r="B85" i="86"/>
  <c r="B84" i="86"/>
  <c r="B83" i="86"/>
  <c r="B82" i="86"/>
  <c r="B81" i="86"/>
  <c r="B80" i="86"/>
  <c r="B79" i="86"/>
  <c r="B78" i="86"/>
  <c r="B77" i="86"/>
  <c r="B76" i="86"/>
  <c r="B75" i="86"/>
  <c r="B74" i="86"/>
  <c r="B73" i="86"/>
  <c r="B72" i="86"/>
  <c r="B71" i="86"/>
  <c r="B70" i="86"/>
  <c r="B69" i="86"/>
  <c r="B68" i="86"/>
  <c r="B67" i="86"/>
  <c r="B66" i="86"/>
  <c r="B65" i="86"/>
  <c r="B64" i="86"/>
  <c r="B63" i="86"/>
  <c r="B62" i="86"/>
  <c r="B61" i="86"/>
  <c r="B60" i="86"/>
  <c r="B59" i="86"/>
  <c r="B58" i="86"/>
  <c r="B57" i="86"/>
  <c r="B56" i="86"/>
  <c r="B55" i="86"/>
  <c r="B54" i="86"/>
  <c r="B53" i="86"/>
  <c r="B52" i="86"/>
  <c r="B51" i="86"/>
  <c r="B50" i="86"/>
  <c r="B49" i="86"/>
  <c r="B48" i="86"/>
  <c r="B47" i="86"/>
  <c r="B46" i="86"/>
  <c r="B45" i="86"/>
  <c r="B44" i="86"/>
  <c r="B43" i="86"/>
  <c r="B42" i="86"/>
  <c r="B41" i="86"/>
  <c r="B40" i="86"/>
  <c r="B39" i="86"/>
  <c r="B38" i="86"/>
  <c r="B37" i="86"/>
  <c r="B36" i="86"/>
  <c r="B35" i="86"/>
  <c r="B34" i="86"/>
  <c r="B33" i="86"/>
  <c r="B32" i="86"/>
  <c r="B31" i="86"/>
  <c r="B30" i="86"/>
  <c r="B29" i="86"/>
  <c r="B28" i="86"/>
  <c r="B27" i="86"/>
  <c r="B26" i="86"/>
  <c r="B25" i="86"/>
  <c r="B24" i="86"/>
  <c r="B23" i="86"/>
  <c r="B22" i="86"/>
  <c r="B21" i="86"/>
  <c r="B20" i="86"/>
  <c r="B19" i="86"/>
  <c r="B18" i="86"/>
  <c r="B17" i="86"/>
  <c r="B16" i="86"/>
  <c r="B15" i="86"/>
  <c r="B14" i="86"/>
  <c r="B13" i="86"/>
  <c r="B12" i="86"/>
  <c r="B11" i="86"/>
  <c r="B10" i="86"/>
  <c r="B9" i="86"/>
  <c r="B8" i="86"/>
  <c r="B7" i="86"/>
  <c r="B6" i="86"/>
  <c r="B5" i="86"/>
  <c r="B4" i="86"/>
  <c r="C3" i="86"/>
  <c r="B3" i="86" s="1"/>
  <c r="B1002" i="85"/>
  <c r="B1001" i="85"/>
  <c r="B1000" i="85"/>
  <c r="B999" i="85"/>
  <c r="B998" i="85"/>
  <c r="B997" i="85"/>
  <c r="B996" i="85"/>
  <c r="B995" i="85"/>
  <c r="B994" i="85"/>
  <c r="B993" i="85"/>
  <c r="B992" i="85"/>
  <c r="B991" i="85"/>
  <c r="B990" i="85"/>
  <c r="B989" i="85"/>
  <c r="B988" i="85"/>
  <c r="B987" i="85"/>
  <c r="B986" i="85"/>
  <c r="B985" i="85"/>
  <c r="B984" i="85"/>
  <c r="B983" i="85"/>
  <c r="B982" i="85"/>
  <c r="B981" i="85"/>
  <c r="B980" i="85"/>
  <c r="B979" i="85"/>
  <c r="B978" i="85"/>
  <c r="B977" i="85"/>
  <c r="B976" i="85"/>
  <c r="B975" i="85"/>
  <c r="B974" i="85"/>
  <c r="B973" i="85"/>
  <c r="B972" i="85"/>
  <c r="B971" i="85"/>
  <c r="B970" i="85"/>
  <c r="B969" i="85"/>
  <c r="B968" i="85"/>
  <c r="B967" i="85"/>
  <c r="B966" i="85"/>
  <c r="B965" i="85"/>
  <c r="B964" i="85"/>
  <c r="B963" i="85"/>
  <c r="B962" i="85"/>
  <c r="B961" i="85"/>
  <c r="B960" i="85"/>
  <c r="B959" i="85"/>
  <c r="B958" i="85"/>
  <c r="B957" i="85"/>
  <c r="B956" i="85"/>
  <c r="B955" i="85"/>
  <c r="B954" i="85"/>
  <c r="B953" i="85"/>
  <c r="B952" i="85"/>
  <c r="B951" i="85"/>
  <c r="B950" i="85"/>
  <c r="B949" i="85"/>
  <c r="B948" i="85"/>
  <c r="B947" i="85"/>
  <c r="B946" i="85"/>
  <c r="B945" i="85"/>
  <c r="B944" i="85"/>
  <c r="B943" i="85"/>
  <c r="B942" i="85"/>
  <c r="B941" i="85"/>
  <c r="B940" i="85"/>
  <c r="B939" i="85"/>
  <c r="B938" i="85"/>
  <c r="B937" i="85"/>
  <c r="B936" i="85"/>
  <c r="B935" i="85"/>
  <c r="B934" i="85"/>
  <c r="B933" i="85"/>
  <c r="B932" i="85"/>
  <c r="B931" i="85"/>
  <c r="B930" i="85"/>
  <c r="B929" i="85"/>
  <c r="B928" i="85"/>
  <c r="B927" i="85"/>
  <c r="B926" i="85"/>
  <c r="B925" i="85"/>
  <c r="B924" i="85"/>
  <c r="B923" i="85"/>
  <c r="B922" i="85"/>
  <c r="B921" i="85"/>
  <c r="B920" i="85"/>
  <c r="B919" i="85"/>
  <c r="B918" i="85"/>
  <c r="B917" i="85"/>
  <c r="B916" i="85"/>
  <c r="B915" i="85"/>
  <c r="B914" i="85"/>
  <c r="B913" i="85"/>
  <c r="B912" i="85"/>
  <c r="B911" i="85"/>
  <c r="B910" i="85"/>
  <c r="B909" i="85"/>
  <c r="B908" i="85"/>
  <c r="B907" i="85"/>
  <c r="B906" i="85"/>
  <c r="B905" i="85"/>
  <c r="B904" i="85"/>
  <c r="B903" i="85"/>
  <c r="B902" i="85"/>
  <c r="B901" i="85"/>
  <c r="B900" i="85"/>
  <c r="B899" i="85"/>
  <c r="B898" i="85"/>
  <c r="B897" i="85"/>
  <c r="B896" i="85"/>
  <c r="B895" i="85"/>
  <c r="B894" i="85"/>
  <c r="B893" i="85"/>
  <c r="B892" i="85"/>
  <c r="B891" i="85"/>
  <c r="B890" i="85"/>
  <c r="B889" i="85"/>
  <c r="B888" i="85"/>
  <c r="B887" i="85"/>
  <c r="B886" i="85"/>
  <c r="B885" i="85"/>
  <c r="B884" i="85"/>
  <c r="B883" i="85"/>
  <c r="B882" i="85"/>
  <c r="B881" i="85"/>
  <c r="B880" i="85"/>
  <c r="B879" i="85"/>
  <c r="B878" i="85"/>
  <c r="B877" i="85"/>
  <c r="B876" i="85"/>
  <c r="B875" i="85"/>
  <c r="B874" i="85"/>
  <c r="B873" i="85"/>
  <c r="B872" i="85"/>
  <c r="B871" i="85"/>
  <c r="B870" i="85"/>
  <c r="B869" i="85"/>
  <c r="B868" i="85"/>
  <c r="B867" i="85"/>
  <c r="B866" i="85"/>
  <c r="B865" i="85"/>
  <c r="B864" i="85"/>
  <c r="B863" i="85"/>
  <c r="B862" i="85"/>
  <c r="B861" i="85"/>
  <c r="B860" i="85"/>
  <c r="B859" i="85"/>
  <c r="B858" i="85"/>
  <c r="B857" i="85"/>
  <c r="B856" i="85"/>
  <c r="B855" i="85"/>
  <c r="B854" i="85"/>
  <c r="B853" i="85"/>
  <c r="B852" i="85"/>
  <c r="B851" i="85"/>
  <c r="B850" i="85"/>
  <c r="B849" i="85"/>
  <c r="B848" i="85"/>
  <c r="B847" i="85"/>
  <c r="B846" i="85"/>
  <c r="B845" i="85"/>
  <c r="B844" i="85"/>
  <c r="B843" i="85"/>
  <c r="B842" i="85"/>
  <c r="B841" i="85"/>
  <c r="B840" i="85"/>
  <c r="B839" i="85"/>
  <c r="B838" i="85"/>
  <c r="B837" i="85"/>
  <c r="B836" i="85"/>
  <c r="B835" i="85"/>
  <c r="B834" i="85"/>
  <c r="B833" i="85"/>
  <c r="B832" i="85"/>
  <c r="B831" i="85"/>
  <c r="B830" i="85"/>
  <c r="B829" i="85"/>
  <c r="B828" i="85"/>
  <c r="B827" i="85"/>
  <c r="B826" i="85"/>
  <c r="B825" i="85"/>
  <c r="B824" i="85"/>
  <c r="B823" i="85"/>
  <c r="B822" i="85"/>
  <c r="B821" i="85"/>
  <c r="B820" i="85"/>
  <c r="B819" i="85"/>
  <c r="B818" i="85"/>
  <c r="B817" i="85"/>
  <c r="B816" i="85"/>
  <c r="B815" i="85"/>
  <c r="B814" i="85"/>
  <c r="B813" i="85"/>
  <c r="B812" i="85"/>
  <c r="B811" i="85"/>
  <c r="B810" i="85"/>
  <c r="B809" i="85"/>
  <c r="B808" i="85"/>
  <c r="B807" i="85"/>
  <c r="B806" i="85"/>
  <c r="B805" i="85"/>
  <c r="B804" i="85"/>
  <c r="B803" i="85"/>
  <c r="B802" i="85"/>
  <c r="B801" i="85"/>
  <c r="B800" i="85"/>
  <c r="B799" i="85"/>
  <c r="B798" i="85"/>
  <c r="B797" i="85"/>
  <c r="B796" i="85"/>
  <c r="B795" i="85"/>
  <c r="B794" i="85"/>
  <c r="B793" i="85"/>
  <c r="B792" i="85"/>
  <c r="B791" i="85"/>
  <c r="B790" i="85"/>
  <c r="B789" i="85"/>
  <c r="B788" i="85"/>
  <c r="B787" i="85"/>
  <c r="B786" i="85"/>
  <c r="B785" i="85"/>
  <c r="B784" i="85"/>
  <c r="B783" i="85"/>
  <c r="B782" i="85"/>
  <c r="B781" i="85"/>
  <c r="B780" i="85"/>
  <c r="B779" i="85"/>
  <c r="B778" i="85"/>
  <c r="B777" i="85"/>
  <c r="B776" i="85"/>
  <c r="B775" i="85"/>
  <c r="B774" i="85"/>
  <c r="B773" i="85"/>
  <c r="B772" i="85"/>
  <c r="B771" i="85"/>
  <c r="B770" i="85"/>
  <c r="B769" i="85"/>
  <c r="B768" i="85"/>
  <c r="B767" i="85"/>
  <c r="B766" i="85"/>
  <c r="B765" i="85"/>
  <c r="B764" i="85"/>
  <c r="B763" i="85"/>
  <c r="B762" i="85"/>
  <c r="B761" i="85"/>
  <c r="B760" i="85"/>
  <c r="B759" i="85"/>
  <c r="B758" i="85"/>
  <c r="B757" i="85"/>
  <c r="B756" i="85"/>
  <c r="B755" i="85"/>
  <c r="B754" i="85"/>
  <c r="B753" i="85"/>
  <c r="B752" i="85"/>
  <c r="B751" i="85"/>
  <c r="B750" i="85"/>
  <c r="B749" i="85"/>
  <c r="B748" i="85"/>
  <c r="B747" i="85"/>
  <c r="B746" i="85"/>
  <c r="B745" i="85"/>
  <c r="B744" i="85"/>
  <c r="B743" i="85"/>
  <c r="B742" i="85"/>
  <c r="B741" i="85"/>
  <c r="B740" i="85"/>
  <c r="B739" i="85"/>
  <c r="B738" i="85"/>
  <c r="B737" i="85"/>
  <c r="B736" i="85"/>
  <c r="B735" i="85"/>
  <c r="B734" i="85"/>
  <c r="B733" i="85"/>
  <c r="B732" i="85"/>
  <c r="B731" i="85"/>
  <c r="B730" i="85"/>
  <c r="B729" i="85"/>
  <c r="B728" i="85"/>
  <c r="B727" i="85"/>
  <c r="B726" i="85"/>
  <c r="B725" i="85"/>
  <c r="B724" i="85"/>
  <c r="B723" i="85"/>
  <c r="B722" i="85"/>
  <c r="B721" i="85"/>
  <c r="B720" i="85"/>
  <c r="B719" i="85"/>
  <c r="B718" i="85"/>
  <c r="B717" i="85"/>
  <c r="B716" i="85"/>
  <c r="B715" i="85"/>
  <c r="B714" i="85"/>
  <c r="B713" i="85"/>
  <c r="B712" i="85"/>
  <c r="B711" i="85"/>
  <c r="B710" i="85"/>
  <c r="B709" i="85"/>
  <c r="B708" i="85"/>
  <c r="B707" i="85"/>
  <c r="B706" i="85"/>
  <c r="B705" i="85"/>
  <c r="B704" i="85"/>
  <c r="B703" i="85"/>
  <c r="B702" i="85"/>
  <c r="B701" i="85"/>
  <c r="B700" i="85"/>
  <c r="B699" i="85"/>
  <c r="B698" i="85"/>
  <c r="B697" i="85"/>
  <c r="B696" i="85"/>
  <c r="B695" i="85"/>
  <c r="B694" i="85"/>
  <c r="B693" i="85"/>
  <c r="B692" i="85"/>
  <c r="B691" i="85"/>
  <c r="B690" i="85"/>
  <c r="B689" i="85"/>
  <c r="B688" i="85"/>
  <c r="B687" i="85"/>
  <c r="B686" i="85"/>
  <c r="B685" i="85"/>
  <c r="B684" i="85"/>
  <c r="B683" i="85"/>
  <c r="B682" i="85"/>
  <c r="B681" i="85"/>
  <c r="B680" i="85"/>
  <c r="B679" i="85"/>
  <c r="B678" i="85"/>
  <c r="B677" i="85"/>
  <c r="B676" i="85"/>
  <c r="B675" i="85"/>
  <c r="B674" i="85"/>
  <c r="B673" i="85"/>
  <c r="B672" i="85"/>
  <c r="B671" i="85"/>
  <c r="B670" i="85"/>
  <c r="B669" i="85"/>
  <c r="B668" i="85"/>
  <c r="B667" i="85"/>
  <c r="B666" i="85"/>
  <c r="B665" i="85"/>
  <c r="B664" i="85"/>
  <c r="B663" i="85"/>
  <c r="B662" i="85"/>
  <c r="B661" i="85"/>
  <c r="B660" i="85"/>
  <c r="B659" i="85"/>
  <c r="B658" i="85"/>
  <c r="B657" i="85"/>
  <c r="B656" i="85"/>
  <c r="B655" i="85"/>
  <c r="B654" i="85"/>
  <c r="B653" i="85"/>
  <c r="B652" i="85"/>
  <c r="B651" i="85"/>
  <c r="B650" i="85"/>
  <c r="B649" i="85"/>
  <c r="B648" i="85"/>
  <c r="B647" i="85"/>
  <c r="B646" i="85"/>
  <c r="B645" i="85"/>
  <c r="B644" i="85"/>
  <c r="B643" i="85"/>
  <c r="B642" i="85"/>
  <c r="B641" i="85"/>
  <c r="B640" i="85"/>
  <c r="B639" i="85"/>
  <c r="B638" i="85"/>
  <c r="B637" i="85"/>
  <c r="B636" i="85"/>
  <c r="B635" i="85"/>
  <c r="B634" i="85"/>
  <c r="B633" i="85"/>
  <c r="B632" i="85"/>
  <c r="B631" i="85"/>
  <c r="B630" i="85"/>
  <c r="B629" i="85"/>
  <c r="B628" i="85"/>
  <c r="B627" i="85"/>
  <c r="B626" i="85"/>
  <c r="B625" i="85"/>
  <c r="B624" i="85"/>
  <c r="B623" i="85"/>
  <c r="B622" i="85"/>
  <c r="B621" i="85"/>
  <c r="B620" i="85"/>
  <c r="B619" i="85"/>
  <c r="B618" i="85"/>
  <c r="B617" i="85"/>
  <c r="B616" i="85"/>
  <c r="B615" i="85"/>
  <c r="B614" i="85"/>
  <c r="B613" i="85"/>
  <c r="B612" i="85"/>
  <c r="B611" i="85"/>
  <c r="B610" i="85"/>
  <c r="B609" i="85"/>
  <c r="B608" i="85"/>
  <c r="B607" i="85"/>
  <c r="B606" i="85"/>
  <c r="B605" i="85"/>
  <c r="B604" i="85"/>
  <c r="B603" i="85"/>
  <c r="B602" i="85"/>
  <c r="B601" i="85"/>
  <c r="B600" i="85"/>
  <c r="B599" i="85"/>
  <c r="B598" i="85"/>
  <c r="B597" i="85"/>
  <c r="B596" i="85"/>
  <c r="B595" i="85"/>
  <c r="B594" i="85"/>
  <c r="B593" i="85"/>
  <c r="B592" i="85"/>
  <c r="B591" i="85"/>
  <c r="B590" i="85"/>
  <c r="B589" i="85"/>
  <c r="B588" i="85"/>
  <c r="B587" i="85"/>
  <c r="B586" i="85"/>
  <c r="B585" i="85"/>
  <c r="B584" i="85"/>
  <c r="B583" i="85"/>
  <c r="B582" i="85"/>
  <c r="B581" i="85"/>
  <c r="B580" i="85"/>
  <c r="B579" i="85"/>
  <c r="B578" i="85"/>
  <c r="B577" i="85"/>
  <c r="B576" i="85"/>
  <c r="B575" i="85"/>
  <c r="B574" i="85"/>
  <c r="B573" i="85"/>
  <c r="B572" i="85"/>
  <c r="B571" i="85"/>
  <c r="B570" i="85"/>
  <c r="B569" i="85"/>
  <c r="B568" i="85"/>
  <c r="B567" i="85"/>
  <c r="B566" i="85"/>
  <c r="B565" i="85"/>
  <c r="B564" i="85"/>
  <c r="B563" i="85"/>
  <c r="B562" i="85"/>
  <c r="B561" i="85"/>
  <c r="B560" i="85"/>
  <c r="B559" i="85"/>
  <c r="B558" i="85"/>
  <c r="B557" i="85"/>
  <c r="B556" i="85"/>
  <c r="B555" i="85"/>
  <c r="B554" i="85"/>
  <c r="B553" i="85"/>
  <c r="B552" i="85"/>
  <c r="B551" i="85"/>
  <c r="B550" i="85"/>
  <c r="B549" i="85"/>
  <c r="B548" i="85"/>
  <c r="B547" i="85"/>
  <c r="B546" i="85"/>
  <c r="B545" i="85"/>
  <c r="B544" i="85"/>
  <c r="B543" i="85"/>
  <c r="B542" i="85"/>
  <c r="B541" i="85"/>
  <c r="B540" i="85"/>
  <c r="B539" i="85"/>
  <c r="B538" i="85"/>
  <c r="B537" i="85"/>
  <c r="B536" i="85"/>
  <c r="B535" i="85"/>
  <c r="B534" i="85"/>
  <c r="B533" i="85"/>
  <c r="B532" i="85"/>
  <c r="B531" i="85"/>
  <c r="B530" i="85"/>
  <c r="B529" i="85"/>
  <c r="B528" i="85"/>
  <c r="B527" i="85"/>
  <c r="B526" i="85"/>
  <c r="B525" i="85"/>
  <c r="B524" i="85"/>
  <c r="B523" i="85"/>
  <c r="B522" i="85"/>
  <c r="B521" i="85"/>
  <c r="B520" i="85"/>
  <c r="B519" i="85"/>
  <c r="B518" i="85"/>
  <c r="B517" i="85"/>
  <c r="B516" i="85"/>
  <c r="B515" i="85"/>
  <c r="B514" i="85"/>
  <c r="B513" i="85"/>
  <c r="B512" i="85"/>
  <c r="B511" i="85"/>
  <c r="B510" i="85"/>
  <c r="B509" i="85"/>
  <c r="B508" i="85"/>
  <c r="B507" i="85"/>
  <c r="B506" i="85"/>
  <c r="B505" i="85"/>
  <c r="B504" i="85"/>
  <c r="B503" i="85"/>
  <c r="B502" i="85"/>
  <c r="B501" i="85"/>
  <c r="B500" i="85"/>
  <c r="B499" i="85"/>
  <c r="B498" i="85"/>
  <c r="B497" i="85"/>
  <c r="B496" i="85"/>
  <c r="B495" i="85"/>
  <c r="B494" i="85"/>
  <c r="B493" i="85"/>
  <c r="B492" i="85"/>
  <c r="B491" i="85"/>
  <c r="B490" i="85"/>
  <c r="B489" i="85"/>
  <c r="B488" i="85"/>
  <c r="B487" i="85"/>
  <c r="B486" i="85"/>
  <c r="B485" i="85"/>
  <c r="B484" i="85"/>
  <c r="B483" i="85"/>
  <c r="B482" i="85"/>
  <c r="B481" i="85"/>
  <c r="B480" i="85"/>
  <c r="B479" i="85"/>
  <c r="B478" i="85"/>
  <c r="B477" i="85"/>
  <c r="B476" i="85"/>
  <c r="B475" i="85"/>
  <c r="B474" i="85"/>
  <c r="B473" i="85"/>
  <c r="B472" i="85"/>
  <c r="B471" i="85"/>
  <c r="B470" i="85"/>
  <c r="B469" i="85"/>
  <c r="B468" i="85"/>
  <c r="B467" i="85"/>
  <c r="B466" i="85"/>
  <c r="B465" i="85"/>
  <c r="B464" i="85"/>
  <c r="B463" i="85"/>
  <c r="B462" i="85"/>
  <c r="B461" i="85"/>
  <c r="B460" i="85"/>
  <c r="B459" i="85"/>
  <c r="B458" i="85"/>
  <c r="B457" i="85"/>
  <c r="B456" i="85"/>
  <c r="B455" i="85"/>
  <c r="B454" i="85"/>
  <c r="B453" i="85"/>
  <c r="B452" i="85"/>
  <c r="B451" i="85"/>
  <c r="B450" i="85"/>
  <c r="B449" i="85"/>
  <c r="B448" i="85"/>
  <c r="B447" i="85"/>
  <c r="B446" i="85"/>
  <c r="B445" i="85"/>
  <c r="B444" i="85"/>
  <c r="B443" i="85"/>
  <c r="B442" i="85"/>
  <c r="B441" i="85"/>
  <c r="B440" i="85"/>
  <c r="B439" i="85"/>
  <c r="B438" i="85"/>
  <c r="B437" i="85"/>
  <c r="B436" i="85"/>
  <c r="B435" i="85"/>
  <c r="B434" i="85"/>
  <c r="B433" i="85"/>
  <c r="B432" i="85"/>
  <c r="B431" i="85"/>
  <c r="B430" i="85"/>
  <c r="B429" i="85"/>
  <c r="B428" i="85"/>
  <c r="B427" i="85"/>
  <c r="B426" i="85"/>
  <c r="B425" i="85"/>
  <c r="B424" i="85"/>
  <c r="B423" i="85"/>
  <c r="B422" i="85"/>
  <c r="B421" i="85"/>
  <c r="B420" i="85"/>
  <c r="B419" i="85"/>
  <c r="B418" i="85"/>
  <c r="B417" i="85"/>
  <c r="B416" i="85"/>
  <c r="B415" i="85"/>
  <c r="B414" i="85"/>
  <c r="B413" i="85"/>
  <c r="B412" i="85"/>
  <c r="B411" i="85"/>
  <c r="B410" i="85"/>
  <c r="B409" i="85"/>
  <c r="B408" i="85"/>
  <c r="B407" i="85"/>
  <c r="B406" i="85"/>
  <c r="B405" i="85"/>
  <c r="B404" i="85"/>
  <c r="B403" i="85"/>
  <c r="B402" i="85"/>
  <c r="B401" i="85"/>
  <c r="B400" i="85"/>
  <c r="B399" i="85"/>
  <c r="B398" i="85"/>
  <c r="B397" i="85"/>
  <c r="B396" i="85"/>
  <c r="B395" i="85"/>
  <c r="B394" i="85"/>
  <c r="B393" i="85"/>
  <c r="B392" i="85"/>
  <c r="B391" i="85"/>
  <c r="B390" i="85"/>
  <c r="B389" i="85"/>
  <c r="B388" i="85"/>
  <c r="B387" i="85"/>
  <c r="B386" i="85"/>
  <c r="B385" i="85"/>
  <c r="B384" i="85"/>
  <c r="B383" i="85"/>
  <c r="B382" i="85"/>
  <c r="B381" i="85"/>
  <c r="B380" i="85"/>
  <c r="B379" i="85"/>
  <c r="B378" i="85"/>
  <c r="B377" i="85"/>
  <c r="B376" i="85"/>
  <c r="B375" i="85"/>
  <c r="B374" i="85"/>
  <c r="B373" i="85"/>
  <c r="B372" i="85"/>
  <c r="B371" i="85"/>
  <c r="B370" i="85"/>
  <c r="B369" i="85"/>
  <c r="B368" i="85"/>
  <c r="B367" i="85"/>
  <c r="B366" i="85"/>
  <c r="B365" i="85"/>
  <c r="B364" i="85"/>
  <c r="B363" i="85"/>
  <c r="B362" i="85"/>
  <c r="B361" i="85"/>
  <c r="B360" i="85"/>
  <c r="B359" i="85"/>
  <c r="B358" i="85"/>
  <c r="B357" i="85"/>
  <c r="B356" i="85"/>
  <c r="B355" i="85"/>
  <c r="B354" i="85"/>
  <c r="B353" i="85"/>
  <c r="B352" i="85"/>
  <c r="B351" i="85"/>
  <c r="B350" i="85"/>
  <c r="B349" i="85"/>
  <c r="B348" i="85"/>
  <c r="B347" i="85"/>
  <c r="B346" i="85"/>
  <c r="B345" i="85"/>
  <c r="B344" i="85"/>
  <c r="B343" i="85"/>
  <c r="B342" i="85"/>
  <c r="B341" i="85"/>
  <c r="B340" i="85"/>
  <c r="B339" i="85"/>
  <c r="B338" i="85"/>
  <c r="B337" i="85"/>
  <c r="B336" i="85"/>
  <c r="B335" i="85"/>
  <c r="B334" i="85"/>
  <c r="B333" i="85"/>
  <c r="B332" i="85"/>
  <c r="B331" i="85"/>
  <c r="B330" i="85"/>
  <c r="B329" i="85"/>
  <c r="B328" i="85"/>
  <c r="B327" i="85"/>
  <c r="B326" i="85"/>
  <c r="B325" i="85"/>
  <c r="B324" i="85"/>
  <c r="B323" i="85"/>
  <c r="B322" i="85"/>
  <c r="B321" i="85"/>
  <c r="B320" i="85"/>
  <c r="B319" i="85"/>
  <c r="B318" i="85"/>
  <c r="B317" i="85"/>
  <c r="B316" i="85"/>
  <c r="B315" i="85"/>
  <c r="B314" i="85"/>
  <c r="B313" i="85"/>
  <c r="B312" i="85"/>
  <c r="B311" i="85"/>
  <c r="B310" i="85"/>
  <c r="B309" i="85"/>
  <c r="B308" i="85"/>
  <c r="B307" i="85"/>
  <c r="B306" i="85"/>
  <c r="B305" i="85"/>
  <c r="B304" i="85"/>
  <c r="B303" i="85"/>
  <c r="B302" i="85"/>
  <c r="B301" i="85"/>
  <c r="B300" i="85"/>
  <c r="B299" i="85"/>
  <c r="B298" i="85"/>
  <c r="B297" i="85"/>
  <c r="B296" i="85"/>
  <c r="B295" i="85"/>
  <c r="B294" i="85"/>
  <c r="B293" i="85"/>
  <c r="B292" i="85"/>
  <c r="B291" i="85"/>
  <c r="B290" i="85"/>
  <c r="B289" i="85"/>
  <c r="B288" i="85"/>
  <c r="B287" i="85"/>
  <c r="B286" i="85"/>
  <c r="B285" i="85"/>
  <c r="B284" i="85"/>
  <c r="B283" i="85"/>
  <c r="B282" i="85"/>
  <c r="B281" i="85"/>
  <c r="B280" i="85"/>
  <c r="B279" i="85"/>
  <c r="B278" i="85"/>
  <c r="B277" i="85"/>
  <c r="B276" i="85"/>
  <c r="B275" i="85"/>
  <c r="B274" i="85"/>
  <c r="B273" i="85"/>
  <c r="B272" i="85"/>
  <c r="B271" i="85"/>
  <c r="B270" i="85"/>
  <c r="B269" i="85"/>
  <c r="B268" i="85"/>
  <c r="B267" i="85"/>
  <c r="B266" i="85"/>
  <c r="B265" i="85"/>
  <c r="B264" i="85"/>
  <c r="B263" i="85"/>
  <c r="B262" i="85"/>
  <c r="B261" i="85"/>
  <c r="B260" i="85"/>
  <c r="B259" i="85"/>
  <c r="B258" i="85"/>
  <c r="B257" i="85"/>
  <c r="B256" i="85"/>
  <c r="B255" i="85"/>
  <c r="B254" i="85"/>
  <c r="B253" i="85"/>
  <c r="B252" i="85"/>
  <c r="B251" i="85"/>
  <c r="B250" i="85"/>
  <c r="B249" i="85"/>
  <c r="B248" i="85"/>
  <c r="B247" i="85"/>
  <c r="B246" i="85"/>
  <c r="B245" i="85"/>
  <c r="B244" i="85"/>
  <c r="B243" i="85"/>
  <c r="B242" i="85"/>
  <c r="B241" i="85"/>
  <c r="B240" i="85"/>
  <c r="B239" i="85"/>
  <c r="B238" i="85"/>
  <c r="B237" i="85"/>
  <c r="B236" i="85"/>
  <c r="B235" i="85"/>
  <c r="B234" i="85"/>
  <c r="B233" i="85"/>
  <c r="B232" i="85"/>
  <c r="B231" i="85"/>
  <c r="B230" i="85"/>
  <c r="B229" i="85"/>
  <c r="B228" i="85"/>
  <c r="B227" i="85"/>
  <c r="B226" i="85"/>
  <c r="B225" i="85"/>
  <c r="B224" i="85"/>
  <c r="B223" i="85"/>
  <c r="B222" i="85"/>
  <c r="B221" i="85"/>
  <c r="B220" i="85"/>
  <c r="B219" i="85"/>
  <c r="B218" i="85"/>
  <c r="B217" i="85"/>
  <c r="B216" i="85"/>
  <c r="B215" i="85"/>
  <c r="B214" i="85"/>
  <c r="B213" i="85"/>
  <c r="B212" i="85"/>
  <c r="B211" i="85"/>
  <c r="B210" i="85"/>
  <c r="B209" i="85"/>
  <c r="B208" i="85"/>
  <c r="B207" i="85"/>
  <c r="B206" i="85"/>
  <c r="B205" i="85"/>
  <c r="B204" i="85"/>
  <c r="B203" i="85"/>
  <c r="B202" i="85"/>
  <c r="B201" i="85"/>
  <c r="B200" i="85"/>
  <c r="B199" i="85"/>
  <c r="B198" i="85"/>
  <c r="B197" i="85"/>
  <c r="B196" i="85"/>
  <c r="B195" i="85"/>
  <c r="B194" i="85"/>
  <c r="B193" i="85"/>
  <c r="B192" i="85"/>
  <c r="B191" i="85"/>
  <c r="B190" i="85"/>
  <c r="B189" i="85"/>
  <c r="B188" i="85"/>
  <c r="B187" i="85"/>
  <c r="B186" i="85"/>
  <c r="B185" i="85"/>
  <c r="B184" i="85"/>
  <c r="B183" i="85"/>
  <c r="B182" i="85"/>
  <c r="B181" i="85"/>
  <c r="B180" i="85"/>
  <c r="B179" i="85"/>
  <c r="B178" i="85"/>
  <c r="B177" i="85"/>
  <c r="B176" i="85"/>
  <c r="B175" i="85"/>
  <c r="B174" i="85"/>
  <c r="B173" i="85"/>
  <c r="B172" i="85"/>
  <c r="B171" i="85"/>
  <c r="B170" i="85"/>
  <c r="B169" i="85"/>
  <c r="B168" i="85"/>
  <c r="B167" i="85"/>
  <c r="B166" i="85"/>
  <c r="B165" i="85"/>
  <c r="B164" i="85"/>
  <c r="B163" i="85"/>
  <c r="B162" i="85"/>
  <c r="B161" i="85"/>
  <c r="B160" i="85"/>
  <c r="B159" i="85"/>
  <c r="B158" i="85"/>
  <c r="B157" i="85"/>
  <c r="B156" i="85"/>
  <c r="B155" i="85"/>
  <c r="B154" i="85"/>
  <c r="B153" i="85"/>
  <c r="B152" i="85"/>
  <c r="B151" i="85"/>
  <c r="B150" i="85"/>
  <c r="B149" i="85"/>
  <c r="B148" i="85"/>
  <c r="B147" i="85"/>
  <c r="B146" i="85"/>
  <c r="B145" i="85"/>
  <c r="B144" i="85"/>
  <c r="B143" i="85"/>
  <c r="B142" i="85"/>
  <c r="B141" i="85"/>
  <c r="B140" i="85"/>
  <c r="B139" i="85"/>
  <c r="B138" i="85"/>
  <c r="B137" i="85"/>
  <c r="B136" i="85"/>
  <c r="B135" i="85"/>
  <c r="B134" i="85"/>
  <c r="B133" i="85"/>
  <c r="B132" i="85"/>
  <c r="B131" i="85"/>
  <c r="B130" i="85"/>
  <c r="B129" i="85"/>
  <c r="B128" i="85"/>
  <c r="B127" i="85"/>
  <c r="B126" i="85"/>
  <c r="B125" i="85"/>
  <c r="B124" i="85"/>
  <c r="B123" i="85"/>
  <c r="B122" i="85"/>
  <c r="B121" i="85"/>
  <c r="B120" i="85"/>
  <c r="B119" i="85"/>
  <c r="B118" i="85"/>
  <c r="B117" i="85"/>
  <c r="B116" i="85"/>
  <c r="B115" i="85"/>
  <c r="B114" i="85"/>
  <c r="B113" i="85"/>
  <c r="B112" i="85"/>
  <c r="B111" i="85"/>
  <c r="B110" i="85"/>
  <c r="B109" i="85"/>
  <c r="B108" i="85"/>
  <c r="B107" i="85"/>
  <c r="B106" i="85"/>
  <c r="B105" i="85"/>
  <c r="B104" i="85"/>
  <c r="B103" i="85"/>
  <c r="B102" i="85"/>
  <c r="B101" i="85"/>
  <c r="B100" i="85"/>
  <c r="B99" i="85"/>
  <c r="B98" i="85"/>
  <c r="B97" i="85"/>
  <c r="B96" i="85"/>
  <c r="B95" i="85"/>
  <c r="B94" i="85"/>
  <c r="B93" i="85"/>
  <c r="B92" i="85"/>
  <c r="B91" i="85"/>
  <c r="B90" i="85"/>
  <c r="B89" i="85"/>
  <c r="B88" i="85"/>
  <c r="B87" i="85"/>
  <c r="B86" i="85"/>
  <c r="B85" i="85"/>
  <c r="B84" i="85"/>
  <c r="B83" i="85"/>
  <c r="B82" i="85"/>
  <c r="B81" i="85"/>
  <c r="B80" i="85"/>
  <c r="B79" i="85"/>
  <c r="B78" i="85"/>
  <c r="B77" i="85"/>
  <c r="B76" i="85"/>
  <c r="B75" i="85"/>
  <c r="B74" i="85"/>
  <c r="B73" i="85"/>
  <c r="B72" i="85"/>
  <c r="B71" i="85"/>
  <c r="B70" i="85"/>
  <c r="B69" i="85"/>
  <c r="B68" i="85"/>
  <c r="B67" i="85"/>
  <c r="B66" i="85"/>
  <c r="B65" i="85"/>
  <c r="B64" i="85"/>
  <c r="B63" i="85"/>
  <c r="B62" i="85"/>
  <c r="B61" i="85"/>
  <c r="B60" i="85"/>
  <c r="B59" i="85"/>
  <c r="B58" i="85"/>
  <c r="B57" i="85"/>
  <c r="B56" i="85"/>
  <c r="B55" i="85"/>
  <c r="B54" i="85"/>
  <c r="B53" i="85"/>
  <c r="B52" i="85"/>
  <c r="B51" i="85"/>
  <c r="B50" i="85"/>
  <c r="B49" i="85"/>
  <c r="B48" i="85"/>
  <c r="B47" i="85"/>
  <c r="B46" i="85"/>
  <c r="B45" i="85"/>
  <c r="B44" i="85"/>
  <c r="B43" i="85"/>
  <c r="B42" i="85"/>
  <c r="B41" i="85"/>
  <c r="B40" i="85"/>
  <c r="B39" i="85"/>
  <c r="B38" i="85"/>
  <c r="B37" i="85"/>
  <c r="B36" i="85"/>
  <c r="B35" i="85"/>
  <c r="B34" i="85"/>
  <c r="B33" i="85"/>
  <c r="B32" i="85"/>
  <c r="B31" i="85"/>
  <c r="B30" i="85"/>
  <c r="B29" i="85"/>
  <c r="B28" i="85"/>
  <c r="B27" i="85"/>
  <c r="B26" i="85"/>
  <c r="B25" i="85"/>
  <c r="B24" i="85"/>
  <c r="B23" i="85"/>
  <c r="B22" i="85"/>
  <c r="B21" i="85"/>
  <c r="B20" i="85"/>
  <c r="B19" i="85"/>
  <c r="B18" i="85"/>
  <c r="B17" i="85"/>
  <c r="B16" i="85"/>
  <c r="B15" i="85"/>
  <c r="B14" i="85"/>
  <c r="B13" i="85"/>
  <c r="B12" i="85"/>
  <c r="B11" i="85"/>
  <c r="B10" i="85"/>
  <c r="B9" i="85"/>
  <c r="B8" i="85"/>
  <c r="B7" i="85"/>
  <c r="B6" i="85"/>
  <c r="B5" i="85"/>
  <c r="B4" i="85"/>
  <c r="C3" i="85"/>
  <c r="B3" i="85" s="1"/>
  <c r="B4" i="83"/>
  <c r="B5" i="83"/>
  <c r="B6" i="83"/>
  <c r="B7" i="83"/>
  <c r="B8" i="83"/>
  <c r="B9" i="83"/>
  <c r="B10" i="83"/>
  <c r="B11" i="83"/>
  <c r="B12" i="83"/>
  <c r="B13" i="83"/>
  <c r="B14" i="83"/>
  <c r="B15" i="83"/>
  <c r="B16" i="83"/>
  <c r="B17" i="83"/>
  <c r="B18" i="83"/>
  <c r="B19" i="83"/>
  <c r="B20" i="83"/>
  <c r="B21" i="83"/>
  <c r="B22" i="83"/>
  <c r="B23" i="83"/>
  <c r="B24" i="83"/>
  <c r="B25" i="83"/>
  <c r="B26" i="83"/>
  <c r="B27" i="83"/>
  <c r="B28" i="83"/>
  <c r="B29" i="83"/>
  <c r="B30" i="83"/>
  <c r="B31" i="83"/>
  <c r="B32" i="83"/>
  <c r="B33" i="83"/>
  <c r="B34" i="83"/>
  <c r="B35" i="83"/>
  <c r="B36" i="83"/>
  <c r="B37" i="83"/>
  <c r="B38" i="83"/>
  <c r="B39" i="83"/>
  <c r="B40" i="83"/>
  <c r="B41" i="83"/>
  <c r="B42" i="83"/>
  <c r="B43" i="83"/>
  <c r="B44" i="83"/>
  <c r="B45" i="83"/>
  <c r="B46" i="83"/>
  <c r="B47" i="83"/>
  <c r="B48" i="83"/>
  <c r="B49" i="83"/>
  <c r="B50" i="83"/>
  <c r="B51" i="83"/>
  <c r="B52" i="83"/>
  <c r="B53" i="83"/>
  <c r="B54" i="83"/>
  <c r="B55" i="83"/>
  <c r="B56" i="83"/>
  <c r="B57" i="83"/>
  <c r="B58" i="83"/>
  <c r="B59" i="83"/>
  <c r="B60" i="83"/>
  <c r="B61" i="83"/>
  <c r="B62" i="83"/>
  <c r="B63" i="83"/>
  <c r="B64" i="83"/>
  <c r="B65" i="83"/>
  <c r="B66" i="83"/>
  <c r="B67" i="83"/>
  <c r="B68" i="83"/>
  <c r="B69" i="83"/>
  <c r="B70" i="83"/>
  <c r="B71" i="83"/>
  <c r="B72" i="83"/>
  <c r="B73" i="83"/>
  <c r="B74" i="83"/>
  <c r="B75" i="83"/>
  <c r="B76" i="83"/>
  <c r="B77" i="83"/>
  <c r="B78" i="83"/>
  <c r="B79" i="83"/>
  <c r="B80" i="83"/>
  <c r="B81" i="83"/>
  <c r="B82" i="83"/>
  <c r="B83" i="83"/>
  <c r="B84" i="83"/>
  <c r="B85" i="83"/>
  <c r="B86" i="83"/>
  <c r="B87" i="83"/>
  <c r="B88" i="83"/>
  <c r="B89" i="83"/>
  <c r="B90" i="83"/>
  <c r="B91" i="83"/>
  <c r="B92" i="83"/>
  <c r="B93" i="83"/>
  <c r="B94" i="83"/>
  <c r="B95" i="83"/>
  <c r="B96" i="83"/>
  <c r="B97" i="83"/>
  <c r="B98" i="83"/>
  <c r="B99" i="83"/>
  <c r="B100" i="83"/>
  <c r="B101" i="83"/>
  <c r="B102" i="83"/>
  <c r="B103" i="83"/>
  <c r="B104" i="83"/>
  <c r="B105" i="83"/>
  <c r="B106" i="83"/>
  <c r="B107" i="83"/>
  <c r="B108" i="83"/>
  <c r="B109" i="83"/>
  <c r="B110" i="83"/>
  <c r="B111" i="83"/>
  <c r="B112" i="83"/>
  <c r="B113" i="83"/>
  <c r="B114" i="83"/>
  <c r="B115" i="83"/>
  <c r="B116" i="83"/>
  <c r="B117" i="83"/>
  <c r="B118" i="83"/>
  <c r="B119" i="83"/>
  <c r="B120" i="83"/>
  <c r="B121" i="83"/>
  <c r="B122" i="83"/>
  <c r="B123" i="83"/>
  <c r="B124" i="83"/>
  <c r="B125" i="83"/>
  <c r="B126" i="83"/>
  <c r="B127" i="83"/>
  <c r="B128" i="83"/>
  <c r="B129" i="83"/>
  <c r="B130" i="83"/>
  <c r="B131" i="83"/>
  <c r="B132" i="83"/>
  <c r="B133" i="83"/>
  <c r="B134" i="83"/>
  <c r="B135" i="83"/>
  <c r="B136" i="83"/>
  <c r="B137" i="83"/>
  <c r="B138" i="83"/>
  <c r="B139" i="83"/>
  <c r="B140" i="83"/>
  <c r="B141" i="83"/>
  <c r="B142" i="83"/>
  <c r="B143" i="83"/>
  <c r="B144" i="83"/>
  <c r="B145" i="83"/>
  <c r="B146" i="83"/>
  <c r="B147" i="83"/>
  <c r="B148" i="83"/>
  <c r="B149" i="83"/>
  <c r="B150" i="83"/>
  <c r="B151" i="83"/>
  <c r="B152" i="83"/>
  <c r="B153" i="83"/>
  <c r="B154" i="83"/>
  <c r="B155" i="83"/>
  <c r="B156" i="83"/>
  <c r="B157" i="83"/>
  <c r="B158" i="83"/>
  <c r="B159" i="83"/>
  <c r="B160" i="83"/>
  <c r="B161" i="83"/>
  <c r="B162" i="83"/>
  <c r="B163" i="83"/>
  <c r="B164" i="83"/>
  <c r="B165" i="83"/>
  <c r="B166" i="83"/>
  <c r="B167" i="83"/>
  <c r="B168" i="83"/>
  <c r="B169" i="83"/>
  <c r="B170" i="83"/>
  <c r="B171" i="83"/>
  <c r="B172" i="83"/>
  <c r="B173" i="83"/>
  <c r="B174" i="83"/>
  <c r="B175" i="83"/>
  <c r="B176" i="83"/>
  <c r="B177" i="83"/>
  <c r="B178" i="83"/>
  <c r="B179" i="83"/>
  <c r="B180" i="83"/>
  <c r="B181" i="83"/>
  <c r="B182" i="83"/>
  <c r="B183" i="83"/>
  <c r="B184" i="83"/>
  <c r="B185" i="83"/>
  <c r="B186" i="83"/>
  <c r="B187" i="83"/>
  <c r="B188" i="83"/>
  <c r="B189" i="83"/>
  <c r="B190" i="83"/>
  <c r="B191" i="83"/>
  <c r="B192" i="83"/>
  <c r="B193" i="83"/>
  <c r="B194" i="83"/>
  <c r="B195" i="83"/>
  <c r="B196" i="83"/>
  <c r="B197" i="83"/>
  <c r="B198" i="83"/>
  <c r="B199" i="83"/>
  <c r="B200" i="83"/>
  <c r="B201" i="83"/>
  <c r="B202" i="83"/>
  <c r="B203" i="83"/>
  <c r="B204" i="83"/>
  <c r="B205" i="83"/>
  <c r="B206" i="83"/>
  <c r="B207" i="83"/>
  <c r="B208" i="83"/>
  <c r="B209" i="83"/>
  <c r="B210" i="83"/>
  <c r="B211" i="83"/>
  <c r="B212" i="83"/>
  <c r="B213" i="83"/>
  <c r="B214" i="83"/>
  <c r="B215" i="83"/>
  <c r="B216" i="83"/>
  <c r="B217" i="83"/>
  <c r="B218" i="83"/>
  <c r="B219" i="83"/>
  <c r="B220" i="83"/>
  <c r="B221" i="83"/>
  <c r="B222" i="83"/>
  <c r="B223" i="83"/>
  <c r="B224" i="83"/>
  <c r="B225" i="83"/>
  <c r="B226" i="83"/>
  <c r="B227" i="83"/>
  <c r="B228" i="83"/>
  <c r="B229" i="83"/>
  <c r="B230" i="83"/>
  <c r="B231" i="83"/>
  <c r="B232" i="83"/>
  <c r="B233" i="83"/>
  <c r="B234" i="83"/>
  <c r="B235" i="83"/>
  <c r="B236" i="83"/>
  <c r="B237" i="83"/>
  <c r="B238" i="83"/>
  <c r="B239" i="83"/>
  <c r="B240" i="83"/>
  <c r="B241" i="83"/>
  <c r="B242" i="83"/>
  <c r="B243" i="83"/>
  <c r="B244" i="83"/>
  <c r="B245" i="83"/>
  <c r="B246" i="83"/>
  <c r="B247" i="83"/>
  <c r="B248" i="83"/>
  <c r="B249" i="83"/>
  <c r="B250" i="83"/>
  <c r="B251" i="83"/>
  <c r="B252" i="83"/>
  <c r="B253" i="83"/>
  <c r="B254" i="83"/>
  <c r="B255" i="83"/>
  <c r="B256" i="83"/>
  <c r="B257" i="83"/>
  <c r="B258" i="83"/>
  <c r="B259" i="83"/>
  <c r="B260" i="83"/>
  <c r="B261" i="83"/>
  <c r="B262" i="83"/>
  <c r="B263" i="83"/>
  <c r="B264" i="83"/>
  <c r="B265" i="83"/>
  <c r="B266" i="83"/>
  <c r="B267" i="83"/>
  <c r="B268" i="83"/>
  <c r="B269" i="83"/>
  <c r="B270" i="83"/>
  <c r="B271" i="83"/>
  <c r="B272" i="83"/>
  <c r="B273" i="83"/>
  <c r="B274" i="83"/>
  <c r="B275" i="83"/>
  <c r="B276" i="83"/>
  <c r="B277" i="83"/>
  <c r="B278" i="83"/>
  <c r="B279" i="83"/>
  <c r="B280" i="83"/>
  <c r="B281" i="83"/>
  <c r="B282" i="83"/>
  <c r="B283" i="83"/>
  <c r="B284" i="83"/>
  <c r="B285" i="83"/>
  <c r="B286" i="83"/>
  <c r="B287" i="83"/>
  <c r="B288" i="83"/>
  <c r="B289" i="83"/>
  <c r="B290" i="83"/>
  <c r="B291" i="83"/>
  <c r="B292" i="83"/>
  <c r="B293" i="83"/>
  <c r="B294" i="83"/>
  <c r="B295" i="83"/>
  <c r="B296" i="83"/>
  <c r="B297" i="83"/>
  <c r="B298" i="83"/>
  <c r="B299" i="83"/>
  <c r="B300" i="83"/>
  <c r="B301" i="83"/>
  <c r="B302" i="83"/>
  <c r="B303" i="83"/>
  <c r="B304" i="83"/>
  <c r="B305" i="83"/>
  <c r="B306" i="83"/>
  <c r="B307" i="83"/>
  <c r="B308" i="83"/>
  <c r="B309" i="83"/>
  <c r="B310" i="83"/>
  <c r="B311" i="83"/>
  <c r="B312" i="83"/>
  <c r="B313" i="83"/>
  <c r="B314" i="83"/>
  <c r="B315" i="83"/>
  <c r="B316" i="83"/>
  <c r="B317" i="83"/>
  <c r="B318" i="83"/>
  <c r="B319" i="83"/>
  <c r="B320" i="83"/>
  <c r="B321" i="83"/>
  <c r="B322" i="83"/>
  <c r="B323" i="83"/>
  <c r="B324" i="83"/>
  <c r="B325" i="83"/>
  <c r="B326" i="83"/>
  <c r="B327" i="83"/>
  <c r="B328" i="83"/>
  <c r="B329" i="83"/>
  <c r="B330" i="83"/>
  <c r="B331" i="83"/>
  <c r="B332" i="83"/>
  <c r="B333" i="83"/>
  <c r="B334" i="83"/>
  <c r="B335" i="83"/>
  <c r="B336" i="83"/>
  <c r="B337" i="83"/>
  <c r="B338" i="83"/>
  <c r="B339" i="83"/>
  <c r="B340" i="83"/>
  <c r="B341" i="83"/>
  <c r="B342" i="83"/>
  <c r="B343" i="83"/>
  <c r="B344" i="83"/>
  <c r="B345" i="83"/>
  <c r="B346" i="83"/>
  <c r="B347" i="83"/>
  <c r="B348" i="83"/>
  <c r="B349" i="83"/>
  <c r="B350" i="83"/>
  <c r="B351" i="83"/>
  <c r="B352" i="83"/>
  <c r="B353" i="83"/>
  <c r="B354" i="83"/>
  <c r="B355" i="83"/>
  <c r="B356" i="83"/>
  <c r="B357" i="83"/>
  <c r="B358" i="83"/>
  <c r="B359" i="83"/>
  <c r="B360" i="83"/>
  <c r="B361" i="83"/>
  <c r="B362" i="83"/>
  <c r="B363" i="83"/>
  <c r="B364" i="83"/>
  <c r="B365" i="83"/>
  <c r="B366" i="83"/>
  <c r="B367" i="83"/>
  <c r="B368" i="83"/>
  <c r="B369" i="83"/>
  <c r="B370" i="83"/>
  <c r="B371" i="83"/>
  <c r="B372" i="83"/>
  <c r="B373" i="83"/>
  <c r="B374" i="83"/>
  <c r="B375" i="83"/>
  <c r="B376" i="83"/>
  <c r="B377" i="83"/>
  <c r="B378" i="83"/>
  <c r="B379" i="83"/>
  <c r="B380" i="83"/>
  <c r="B381" i="83"/>
  <c r="B382" i="83"/>
  <c r="B383" i="83"/>
  <c r="B384" i="83"/>
  <c r="B385" i="83"/>
  <c r="B386" i="83"/>
  <c r="B387" i="83"/>
  <c r="B388" i="83"/>
  <c r="B389" i="83"/>
  <c r="B390" i="83"/>
  <c r="B391" i="83"/>
  <c r="B392" i="83"/>
  <c r="B393" i="83"/>
  <c r="B394" i="83"/>
  <c r="B395" i="83"/>
  <c r="B396" i="83"/>
  <c r="B397" i="83"/>
  <c r="B398" i="83"/>
  <c r="B399" i="83"/>
  <c r="B400" i="83"/>
  <c r="B401" i="83"/>
  <c r="B402" i="83"/>
  <c r="B403" i="83"/>
  <c r="B404" i="83"/>
  <c r="B405" i="83"/>
  <c r="B406" i="83"/>
  <c r="B407" i="83"/>
  <c r="B408" i="83"/>
  <c r="B409" i="83"/>
  <c r="B410" i="83"/>
  <c r="B411" i="83"/>
  <c r="B412" i="83"/>
  <c r="B413" i="83"/>
  <c r="B414" i="83"/>
  <c r="B415" i="83"/>
  <c r="B416" i="83"/>
  <c r="B417" i="83"/>
  <c r="B418" i="83"/>
  <c r="B419" i="83"/>
  <c r="B420" i="83"/>
  <c r="B421" i="83"/>
  <c r="B422" i="83"/>
  <c r="B423" i="83"/>
  <c r="B424" i="83"/>
  <c r="B425" i="83"/>
  <c r="B426" i="83"/>
  <c r="B427" i="83"/>
  <c r="B428" i="83"/>
  <c r="B429" i="83"/>
  <c r="B430" i="83"/>
  <c r="B431" i="83"/>
  <c r="B432" i="83"/>
  <c r="B433" i="83"/>
  <c r="B434" i="83"/>
  <c r="B435" i="83"/>
  <c r="B436" i="83"/>
  <c r="B437" i="83"/>
  <c r="B438" i="83"/>
  <c r="B439" i="83"/>
  <c r="B440" i="83"/>
  <c r="B441" i="83"/>
  <c r="B442" i="83"/>
  <c r="B443" i="83"/>
  <c r="B444" i="83"/>
  <c r="B445" i="83"/>
  <c r="B446" i="83"/>
  <c r="B447" i="83"/>
  <c r="B448" i="83"/>
  <c r="B449" i="83"/>
  <c r="B450" i="83"/>
  <c r="B451" i="83"/>
  <c r="B452" i="83"/>
  <c r="B453" i="83"/>
  <c r="B454" i="83"/>
  <c r="B455" i="83"/>
  <c r="B456" i="83"/>
  <c r="B457" i="83"/>
  <c r="B458" i="83"/>
  <c r="B459" i="83"/>
  <c r="B460" i="83"/>
  <c r="B461" i="83"/>
  <c r="B462" i="83"/>
  <c r="B463" i="83"/>
  <c r="B464" i="83"/>
  <c r="B465" i="83"/>
  <c r="B466" i="83"/>
  <c r="B467" i="83"/>
  <c r="B468" i="83"/>
  <c r="B469" i="83"/>
  <c r="B470" i="83"/>
  <c r="B471" i="83"/>
  <c r="B472" i="83"/>
  <c r="B473" i="83"/>
  <c r="B474" i="83"/>
  <c r="B475" i="83"/>
  <c r="B476" i="83"/>
  <c r="B477" i="83"/>
  <c r="B478" i="83"/>
  <c r="B479" i="83"/>
  <c r="B480" i="83"/>
  <c r="B481" i="83"/>
  <c r="B482" i="83"/>
  <c r="B483" i="83"/>
  <c r="B484" i="83"/>
  <c r="B485" i="83"/>
  <c r="B486" i="83"/>
  <c r="B487" i="83"/>
  <c r="B488" i="83"/>
  <c r="B489" i="83"/>
  <c r="B490" i="83"/>
  <c r="B491" i="83"/>
  <c r="B492" i="83"/>
  <c r="B493" i="83"/>
  <c r="B494" i="83"/>
  <c r="B495" i="83"/>
  <c r="B496" i="83"/>
  <c r="B497" i="83"/>
  <c r="B498" i="83"/>
  <c r="B499" i="83"/>
  <c r="B500" i="83"/>
  <c r="B501" i="83"/>
  <c r="B502" i="83"/>
  <c r="B503" i="83"/>
  <c r="B504" i="83"/>
  <c r="B505" i="83"/>
  <c r="B506" i="83"/>
  <c r="B507" i="83"/>
  <c r="B508" i="83"/>
  <c r="B509" i="83"/>
  <c r="B510" i="83"/>
  <c r="B511" i="83"/>
  <c r="B512" i="83"/>
  <c r="B513" i="83"/>
  <c r="B514" i="83"/>
  <c r="B515" i="83"/>
  <c r="B516" i="83"/>
  <c r="B517" i="83"/>
  <c r="B518" i="83"/>
  <c r="B519" i="83"/>
  <c r="B520" i="83"/>
  <c r="B521" i="83"/>
  <c r="B522" i="83"/>
  <c r="B523" i="83"/>
  <c r="B524" i="83"/>
  <c r="B525" i="83"/>
  <c r="B526" i="83"/>
  <c r="B527" i="83"/>
  <c r="B528" i="83"/>
  <c r="B529" i="83"/>
  <c r="B530" i="83"/>
  <c r="B531" i="83"/>
  <c r="B532" i="83"/>
  <c r="B533" i="83"/>
  <c r="B534" i="83"/>
  <c r="B535" i="83"/>
  <c r="B536" i="83"/>
  <c r="B537" i="83"/>
  <c r="B538" i="83"/>
  <c r="B539" i="83"/>
  <c r="B540" i="83"/>
  <c r="B541" i="83"/>
  <c r="B542" i="83"/>
  <c r="B543" i="83"/>
  <c r="B544" i="83"/>
  <c r="B545" i="83"/>
  <c r="B546" i="83"/>
  <c r="B547" i="83"/>
  <c r="B548" i="83"/>
  <c r="B549" i="83"/>
  <c r="B550" i="83"/>
  <c r="B551" i="83"/>
  <c r="B552" i="83"/>
  <c r="B553" i="83"/>
  <c r="B554" i="83"/>
  <c r="B555" i="83"/>
  <c r="B556" i="83"/>
  <c r="B557" i="83"/>
  <c r="B558" i="83"/>
  <c r="B559" i="83"/>
  <c r="B560" i="83"/>
  <c r="B561" i="83"/>
  <c r="B562" i="83"/>
  <c r="B563" i="83"/>
  <c r="B564" i="83"/>
  <c r="B565" i="83"/>
  <c r="B566" i="83"/>
  <c r="B567" i="83"/>
  <c r="B568" i="83"/>
  <c r="B569" i="83"/>
  <c r="B570" i="83"/>
  <c r="B571" i="83"/>
  <c r="B572" i="83"/>
  <c r="B573" i="83"/>
  <c r="B574" i="83"/>
  <c r="B575" i="83"/>
  <c r="B576" i="83"/>
  <c r="B577" i="83"/>
  <c r="B578" i="83"/>
  <c r="B579" i="83"/>
  <c r="B580" i="83"/>
  <c r="B581" i="83"/>
  <c r="B582" i="83"/>
  <c r="B583" i="83"/>
  <c r="B584" i="83"/>
  <c r="B585" i="83"/>
  <c r="B586" i="83"/>
  <c r="B587" i="83"/>
  <c r="B588" i="83"/>
  <c r="B589" i="83"/>
  <c r="B590" i="83"/>
  <c r="B591" i="83"/>
  <c r="B592" i="83"/>
  <c r="B593" i="83"/>
  <c r="B594" i="83"/>
  <c r="B595" i="83"/>
  <c r="B596" i="83"/>
  <c r="B597" i="83"/>
  <c r="B598" i="83"/>
  <c r="B599" i="83"/>
  <c r="B600" i="83"/>
  <c r="B601" i="83"/>
  <c r="B602" i="83"/>
  <c r="B603" i="83"/>
  <c r="B604" i="83"/>
  <c r="B605" i="83"/>
  <c r="B606" i="83"/>
  <c r="B607" i="83"/>
  <c r="B608" i="83"/>
  <c r="B609" i="83"/>
  <c r="B610" i="83"/>
  <c r="B611" i="83"/>
  <c r="B612" i="83"/>
  <c r="B613" i="83"/>
  <c r="B614" i="83"/>
  <c r="B615" i="83"/>
  <c r="B616" i="83"/>
  <c r="B617" i="83"/>
  <c r="B618" i="83"/>
  <c r="B619" i="83"/>
  <c r="B620" i="83"/>
  <c r="B621" i="83"/>
  <c r="B622" i="83"/>
  <c r="B623" i="83"/>
  <c r="B624" i="83"/>
  <c r="B625" i="83"/>
  <c r="B626" i="83"/>
  <c r="B627" i="83"/>
  <c r="B628" i="83"/>
  <c r="B629" i="83"/>
  <c r="B630" i="83"/>
  <c r="B631" i="83"/>
  <c r="B632" i="83"/>
  <c r="B633" i="83"/>
  <c r="B634" i="83"/>
  <c r="B635" i="83"/>
  <c r="B636" i="83"/>
  <c r="B637" i="83"/>
  <c r="B638" i="83"/>
  <c r="B639" i="83"/>
  <c r="B640" i="83"/>
  <c r="B641" i="83"/>
  <c r="B642" i="83"/>
  <c r="B643" i="83"/>
  <c r="B644" i="83"/>
  <c r="B645" i="83"/>
  <c r="B646" i="83"/>
  <c r="B647" i="83"/>
  <c r="B648" i="83"/>
  <c r="B649" i="83"/>
  <c r="B650" i="83"/>
  <c r="B651" i="83"/>
  <c r="B652" i="83"/>
  <c r="B653" i="83"/>
  <c r="B654" i="83"/>
  <c r="B655" i="83"/>
  <c r="B656" i="83"/>
  <c r="B657" i="83"/>
  <c r="B658" i="83"/>
  <c r="B659" i="83"/>
  <c r="B660" i="83"/>
  <c r="B661" i="83"/>
  <c r="B662" i="83"/>
  <c r="B663" i="83"/>
  <c r="B664" i="83"/>
  <c r="B665" i="83"/>
  <c r="B666" i="83"/>
  <c r="B667" i="83"/>
  <c r="B668" i="83"/>
  <c r="B669" i="83"/>
  <c r="B670" i="83"/>
  <c r="B671" i="83"/>
  <c r="B672" i="83"/>
  <c r="B673" i="83"/>
  <c r="B674" i="83"/>
  <c r="B675" i="83"/>
  <c r="B676" i="83"/>
  <c r="B677" i="83"/>
  <c r="B678" i="83"/>
  <c r="B679" i="83"/>
  <c r="B680" i="83"/>
  <c r="B681" i="83"/>
  <c r="B682" i="83"/>
  <c r="B683" i="83"/>
  <c r="B684" i="83"/>
  <c r="B685" i="83"/>
  <c r="B686" i="83"/>
  <c r="B687" i="83"/>
  <c r="B688" i="83"/>
  <c r="B689" i="83"/>
  <c r="B690" i="83"/>
  <c r="B691" i="83"/>
  <c r="B692" i="83"/>
  <c r="B693" i="83"/>
  <c r="B694" i="83"/>
  <c r="B695" i="83"/>
  <c r="B696" i="83"/>
  <c r="B697" i="83"/>
  <c r="B698" i="83"/>
  <c r="B699" i="83"/>
  <c r="B700" i="83"/>
  <c r="B701" i="83"/>
  <c r="B702" i="83"/>
  <c r="B703" i="83"/>
  <c r="B704" i="83"/>
  <c r="B705" i="83"/>
  <c r="B706" i="83"/>
  <c r="B707" i="83"/>
  <c r="B708" i="83"/>
  <c r="B709" i="83"/>
  <c r="B710" i="83"/>
  <c r="B711" i="83"/>
  <c r="B712" i="83"/>
  <c r="B713" i="83"/>
  <c r="B714" i="83"/>
  <c r="B715" i="83"/>
  <c r="B716" i="83"/>
  <c r="B717" i="83"/>
  <c r="B718" i="83"/>
  <c r="B719" i="83"/>
  <c r="B720" i="83"/>
  <c r="B721" i="83"/>
  <c r="B722" i="83"/>
  <c r="B723" i="83"/>
  <c r="B724" i="83"/>
  <c r="B725" i="83"/>
  <c r="B726" i="83"/>
  <c r="B727" i="83"/>
  <c r="B728" i="83"/>
  <c r="B729" i="83"/>
  <c r="B730" i="83"/>
  <c r="B731" i="83"/>
  <c r="B732" i="83"/>
  <c r="B733" i="83"/>
  <c r="B734" i="83"/>
  <c r="B735" i="83"/>
  <c r="B736" i="83"/>
  <c r="B737" i="83"/>
  <c r="B738" i="83"/>
  <c r="B739" i="83"/>
  <c r="B740" i="83"/>
  <c r="B741" i="83"/>
  <c r="B742" i="83"/>
  <c r="B743" i="83"/>
  <c r="B744" i="83"/>
  <c r="B745" i="83"/>
  <c r="B746" i="83"/>
  <c r="B747" i="83"/>
  <c r="B748" i="83"/>
  <c r="B749" i="83"/>
  <c r="B750" i="83"/>
  <c r="B751" i="83"/>
  <c r="B752" i="83"/>
  <c r="B753" i="83"/>
  <c r="B754" i="83"/>
  <c r="B755" i="83"/>
  <c r="B756" i="83"/>
  <c r="B757" i="83"/>
  <c r="B758" i="83"/>
  <c r="B759" i="83"/>
  <c r="B760" i="83"/>
  <c r="B761" i="83"/>
  <c r="B762" i="83"/>
  <c r="B763" i="83"/>
  <c r="B764" i="83"/>
  <c r="B765" i="83"/>
  <c r="B766" i="83"/>
  <c r="B767" i="83"/>
  <c r="B768" i="83"/>
  <c r="B769" i="83"/>
  <c r="B770" i="83"/>
  <c r="B771" i="83"/>
  <c r="B772" i="83"/>
  <c r="B773" i="83"/>
  <c r="B774" i="83"/>
  <c r="B775" i="83"/>
  <c r="B776" i="83"/>
  <c r="B777" i="83"/>
  <c r="B778" i="83"/>
  <c r="B779" i="83"/>
  <c r="B780" i="83"/>
  <c r="B781" i="83"/>
  <c r="B782" i="83"/>
  <c r="B783" i="83"/>
  <c r="B784" i="83"/>
  <c r="B785" i="83"/>
  <c r="B786" i="83"/>
  <c r="B787" i="83"/>
  <c r="B788" i="83"/>
  <c r="B789" i="83"/>
  <c r="B790" i="83"/>
  <c r="B791" i="83"/>
  <c r="B792" i="83"/>
  <c r="B793" i="83"/>
  <c r="B794" i="83"/>
  <c r="B795" i="83"/>
  <c r="B796" i="83"/>
  <c r="B797" i="83"/>
  <c r="B798" i="83"/>
  <c r="B799" i="83"/>
  <c r="B800" i="83"/>
  <c r="B801" i="83"/>
  <c r="B802" i="83"/>
  <c r="B803" i="83"/>
  <c r="B804" i="83"/>
  <c r="B805" i="83"/>
  <c r="B806" i="83"/>
  <c r="B807" i="83"/>
  <c r="B808" i="83"/>
  <c r="B809" i="83"/>
  <c r="B810" i="83"/>
  <c r="B811" i="83"/>
  <c r="B812" i="83"/>
  <c r="B813" i="83"/>
  <c r="B814" i="83"/>
  <c r="B815" i="83"/>
  <c r="B816" i="83"/>
  <c r="B817" i="83"/>
  <c r="B818" i="83"/>
  <c r="B819" i="83"/>
  <c r="B820" i="83"/>
  <c r="B821" i="83"/>
  <c r="B822" i="83"/>
  <c r="B823" i="83"/>
  <c r="B824" i="83"/>
  <c r="B825" i="83"/>
  <c r="B826" i="83"/>
  <c r="B827" i="83"/>
  <c r="B828" i="83"/>
  <c r="B829" i="83"/>
  <c r="B830" i="83"/>
  <c r="B831" i="83"/>
  <c r="B832" i="83"/>
  <c r="B833" i="83"/>
  <c r="B834" i="83"/>
  <c r="B835" i="83"/>
  <c r="B836" i="83"/>
  <c r="B837" i="83"/>
  <c r="B838" i="83"/>
  <c r="B839" i="83"/>
  <c r="B840" i="83"/>
  <c r="B841" i="83"/>
  <c r="B842" i="83"/>
  <c r="B843" i="83"/>
  <c r="B844" i="83"/>
  <c r="B845" i="83"/>
  <c r="B846" i="83"/>
  <c r="B847" i="83"/>
  <c r="B848" i="83"/>
  <c r="B849" i="83"/>
  <c r="B850" i="83"/>
  <c r="B851" i="83"/>
  <c r="B852" i="83"/>
  <c r="B853" i="83"/>
  <c r="B854" i="83"/>
  <c r="B855" i="83"/>
  <c r="B856" i="83"/>
  <c r="B857" i="83"/>
  <c r="B858" i="83"/>
  <c r="B859" i="83"/>
  <c r="B860" i="83"/>
  <c r="B861" i="83"/>
  <c r="B862" i="83"/>
  <c r="B863" i="83"/>
  <c r="B864" i="83"/>
  <c r="B865" i="83"/>
  <c r="B866" i="83"/>
  <c r="B867" i="83"/>
  <c r="B868" i="83"/>
  <c r="B869" i="83"/>
  <c r="B870" i="83"/>
  <c r="B871" i="83"/>
  <c r="B872" i="83"/>
  <c r="B873" i="83"/>
  <c r="B874" i="83"/>
  <c r="B875" i="83"/>
  <c r="B876" i="83"/>
  <c r="B877" i="83"/>
  <c r="B878" i="83"/>
  <c r="B879" i="83"/>
  <c r="B880" i="83"/>
  <c r="B881" i="83"/>
  <c r="B882" i="83"/>
  <c r="B883" i="83"/>
  <c r="B884" i="83"/>
  <c r="B885" i="83"/>
  <c r="B886" i="83"/>
  <c r="B887" i="83"/>
  <c r="B888" i="83"/>
  <c r="B889" i="83"/>
  <c r="B890" i="83"/>
  <c r="B891" i="83"/>
  <c r="B892" i="83"/>
  <c r="B893" i="83"/>
  <c r="B894" i="83"/>
  <c r="B895" i="83"/>
  <c r="B896" i="83"/>
  <c r="B897" i="83"/>
  <c r="B898" i="83"/>
  <c r="B899" i="83"/>
  <c r="B900" i="83"/>
  <c r="B901" i="83"/>
  <c r="B902" i="83"/>
  <c r="B903" i="83"/>
  <c r="B904" i="83"/>
  <c r="B905" i="83"/>
  <c r="B906" i="83"/>
  <c r="B907" i="83"/>
  <c r="B908" i="83"/>
  <c r="B909" i="83"/>
  <c r="B910" i="83"/>
  <c r="B911" i="83"/>
  <c r="B912" i="83"/>
  <c r="B913" i="83"/>
  <c r="B914" i="83"/>
  <c r="B915" i="83"/>
  <c r="B916" i="83"/>
  <c r="B917" i="83"/>
  <c r="B918" i="83"/>
  <c r="B919" i="83"/>
  <c r="B920" i="83"/>
  <c r="B921" i="83"/>
  <c r="B922" i="83"/>
  <c r="B923" i="83"/>
  <c r="B924" i="83"/>
  <c r="B925" i="83"/>
  <c r="B926" i="83"/>
  <c r="B927" i="83"/>
  <c r="B928" i="83"/>
  <c r="B929" i="83"/>
  <c r="B930" i="83"/>
  <c r="B931" i="83"/>
  <c r="B932" i="83"/>
  <c r="B933" i="83"/>
  <c r="B934" i="83"/>
  <c r="B935" i="83"/>
  <c r="B936" i="83"/>
  <c r="B937" i="83"/>
  <c r="B938" i="83"/>
  <c r="B939" i="83"/>
  <c r="B940" i="83"/>
  <c r="B941" i="83"/>
  <c r="B942" i="83"/>
  <c r="B943" i="83"/>
  <c r="B944" i="83"/>
  <c r="B945" i="83"/>
  <c r="B946" i="83"/>
  <c r="B947" i="83"/>
  <c r="B948" i="83"/>
  <c r="B949" i="83"/>
  <c r="B950" i="83"/>
  <c r="B951" i="83"/>
  <c r="B952" i="83"/>
  <c r="B953" i="83"/>
  <c r="B954" i="83"/>
  <c r="B955" i="83"/>
  <c r="B956" i="83"/>
  <c r="B957" i="83"/>
  <c r="B958" i="83"/>
  <c r="B959" i="83"/>
  <c r="B960" i="83"/>
  <c r="B961" i="83"/>
  <c r="B962" i="83"/>
  <c r="B963" i="83"/>
  <c r="B964" i="83"/>
  <c r="B965" i="83"/>
  <c r="B966" i="83"/>
  <c r="B967" i="83"/>
  <c r="B968" i="83"/>
  <c r="B969" i="83"/>
  <c r="B970" i="83"/>
  <c r="B971" i="83"/>
  <c r="B972" i="83"/>
  <c r="B973" i="83"/>
  <c r="B974" i="83"/>
  <c r="B975" i="83"/>
  <c r="B976" i="83"/>
  <c r="B977" i="83"/>
  <c r="B978" i="83"/>
  <c r="B979" i="83"/>
  <c r="B980" i="83"/>
  <c r="B981" i="83"/>
  <c r="B982" i="83"/>
  <c r="B983" i="83"/>
  <c r="B984" i="83"/>
  <c r="B985" i="83"/>
  <c r="B986" i="83"/>
  <c r="B987" i="83"/>
  <c r="B988" i="83"/>
  <c r="B989" i="83"/>
  <c r="B990" i="83"/>
  <c r="B991" i="83"/>
  <c r="B992" i="83"/>
  <c r="B993" i="83"/>
  <c r="B994" i="83"/>
  <c r="B995" i="83"/>
  <c r="B996" i="83"/>
  <c r="B997" i="83"/>
  <c r="B998" i="83"/>
  <c r="B999" i="83"/>
  <c r="B1000" i="83"/>
  <c r="B1001" i="83"/>
  <c r="B1002" i="83"/>
  <c r="C3" i="83"/>
  <c r="B3" i="83" s="1"/>
  <c r="E8" i="82" a="1"/>
  <c r="E8" i="82" s="1"/>
  <c r="H13" i="91" l="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E7" i="86"/>
  <c r="K3" i="86" s="1"/>
  <c r="F7" i="86"/>
  <c r="J3" i="86" s="1"/>
  <c r="E7" i="85"/>
  <c r="F7" i="85"/>
  <c r="E7" i="83"/>
  <c r="K3" i="83" s="1"/>
  <c r="F7" i="83"/>
  <c r="J3" i="83" s="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F10" i="85"/>
  <c r="J3" i="85" s="1"/>
  <c r="E10" i="85"/>
  <c r="K3" i="85" s="1"/>
  <c r="E8" i="32" a="1"/>
  <c r="E8" i="3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<sst xmlns="http://schemas.openxmlformats.org/spreadsheetml/2006/main" count="16459" uniqueCount="203">
  <si>
    <t>With a dataset of your choice and using Excel, R, Python, or Matlab …</t>
  </si>
  <si>
    <t>Code or Excel work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</si>
  <si>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</si>
  <si>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</si>
  <si>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</si>
  <si>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</si>
  <si>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</si>
  <si>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</si>
  <si>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</si>
  <si>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</si>
  <si>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</si>
  <si>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Diagnostics</t>
  </si>
  <si>
    <t>Regularization</t>
  </si>
  <si>
    <t>Specificity</t>
  </si>
  <si>
    <t>https://en.wikipedia.org/wiki/Sensitivity_and_specificity</t>
  </si>
  <si>
    <t>Can you detect non-cases?</t>
  </si>
  <si>
    <t>You are looking for negative cases.</t>
  </si>
  <si>
    <t>How Specific can you be?</t>
  </si>
  <si>
    <t>Logistic Regression</t>
  </si>
  <si>
    <t>yhat</t>
  </si>
  <si>
    <t>x2</t>
  </si>
  <si>
    <t>y</t>
  </si>
  <si>
    <t>x3</t>
  </si>
  <si>
    <t>Take two steps from any starting place.</t>
  </si>
  <si>
    <t>Display the following below.</t>
  </si>
  <si>
    <t>Table of AICs and variables</t>
  </si>
  <si>
    <t>Perform a stepwise logistic regression.</t>
  </si>
  <si>
    <t>You are looking for cases of sickness.</t>
  </si>
  <si>
    <t>Can you detect what you are looking for?</t>
  </si>
  <si>
    <t>https://en.wikipedia.org/wiki/Precision_and_recall</t>
  </si>
  <si>
    <t>Bomb</t>
  </si>
  <si>
    <t>Bird</t>
  </si>
  <si>
    <t>P</t>
  </si>
  <si>
    <t>TPR</t>
  </si>
  <si>
    <t>Critical Value</t>
  </si>
  <si>
    <t>TNR</t>
  </si>
  <si>
    <t>FNR</t>
  </si>
  <si>
    <t>ROC_Curve</t>
  </si>
  <si>
    <t>PPF_0</t>
  </si>
  <si>
    <t>PPF_1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</si>
  <si>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</si>
  <si>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</si>
  <si>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</si>
  <si>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</si>
  <si>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</si>
  <si>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</si>
  <si>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</si>
  <si>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</si>
  <si>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</si>
  <si>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</si>
  <si>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</si>
  <si>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</si>
  <si>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</si>
  <si>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</si>
  <si>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</si>
  <si>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</si>
  <si>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</si>
  <si>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</si>
  <si>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</si>
  <si>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</si>
  <si>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</si>
  <si>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</si>
  <si>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</si>
  <si>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</si>
  <si>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</si>
  <si>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</si>
  <si>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</si>
  <si>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</si>
  <si>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</si>
  <si>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</si>
  <si>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</si>
  <si>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</si>
  <si>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</si>
  <si>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</si>
  <si>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</si>
  <si>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Power up</t>
  </si>
  <si>
    <t>loan_amnt</t>
  </si>
  <si>
    <t>int_rate</t>
  </si>
  <si>
    <t>home_ownership</t>
  </si>
  <si>
    <t>annual_inc</t>
  </si>
  <si>
    <t>term</t>
  </si>
  <si>
    <t>employment_years</t>
  </si>
  <si>
    <t>loan_outcome</t>
  </si>
  <si>
    <t>RENT</t>
  </si>
  <si>
    <t>MORTGAGE</t>
  </si>
  <si>
    <t>OWN</t>
  </si>
  <si>
    <t>OTHER</t>
  </si>
  <si>
    <t>NA</t>
  </si>
  <si>
    <t>Your answer should include in this page.</t>
  </si>
  <si>
    <t>Setup</t>
  </si>
  <si>
    <t>Matrices</t>
  </si>
  <si>
    <t>L2</t>
  </si>
  <si>
    <t>L1</t>
  </si>
  <si>
    <t>Each_vs_Each</t>
  </si>
  <si>
    <t>Each_vs_All</t>
  </si>
  <si>
    <t>Everyone needs a tool box:</t>
  </si>
  <si>
    <t>Categorical Variables</t>
  </si>
  <si>
    <t>Missing Data</t>
  </si>
  <si>
    <t>Correlated Predictors</t>
  </si>
  <si>
    <t>Multiple Categories</t>
  </si>
  <si>
    <t>Categorical Targets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</si>
  <si>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</si>
  <si>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</si>
  <si>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</si>
  <si>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</si>
  <si>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</si>
  <si>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</si>
  <si>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</si>
  <si>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</si>
  <si>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</si>
  <si>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</si>
  <si>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</si>
  <si>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</si>
  <si>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</si>
  <si>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</si>
  <si>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</si>
  <si>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</si>
  <si>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</si>
  <si>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</si>
  <si>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</si>
  <si>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</si>
  <si>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</si>
  <si>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</si>
  <si>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Recall</t>
  </si>
  <si>
    <t>Confusion Matrix</t>
  </si>
  <si>
    <t>Harmonic Mean</t>
  </si>
  <si>
    <t>Cross Validation</t>
  </si>
  <si>
    <t>MultiClass Classification</t>
  </si>
  <si>
    <t>Cluster Analysis</t>
  </si>
  <si>
    <t>Cluster</t>
  </si>
  <si>
    <t>Excel_Demo</t>
  </si>
  <si>
    <t>R_Demo</t>
  </si>
  <si>
    <t>Multi Class Classification</t>
  </si>
  <si>
    <t>CV_Data1</t>
  </si>
  <si>
    <t>CV_Data2</t>
  </si>
  <si>
    <t>CV_Setup</t>
  </si>
  <si>
    <t>CV_Loop</t>
  </si>
  <si>
    <t>CV_Plot</t>
  </si>
  <si>
    <t>TP</t>
  </si>
  <si>
    <t>Pos/Neg</t>
  </si>
  <si>
    <t>T/F</t>
  </si>
  <si>
    <t>FN</t>
  </si>
  <si>
    <t>TP/(TP+FN)</t>
  </si>
  <si>
    <t>Sensitvity</t>
  </si>
  <si>
    <t>Sensitivity is Recall</t>
  </si>
  <si>
    <t>Are you senstivity enough to find what you are trying to recall?</t>
  </si>
  <si>
    <t>Can you find the memory you are looking for and call it back?</t>
  </si>
  <si>
    <t>Can you recall?</t>
  </si>
  <si>
    <t>Recall is Sensitivity</t>
  </si>
  <si>
    <t>Specificity is the True Negative Rate.</t>
  </si>
  <si>
    <t>TN</t>
  </si>
  <si>
    <t>FP</t>
  </si>
  <si>
    <t>Estimate</t>
  </si>
  <si>
    <t>Recreate the calculations for Specificity in terms of Positive vs Negative and True vs False.</t>
  </si>
  <si>
    <t>Manually construct a cross validation approach to find a best hyper-parameter like lambda or K.</t>
  </si>
  <si>
    <t>A plot of the out-of-sample quality of fit of each of the k folds.</t>
  </si>
  <si>
    <t>Machine1 bakes 2 cakes per hour.</t>
  </si>
  <si>
    <t>Machine2 bakes 4 cakes per hour.</t>
  </si>
  <si>
    <t>On average how many cakes do they make per hour?</t>
  </si>
  <si>
    <t>Machine1 bakes a cake in .5 hours.</t>
  </si>
  <si>
    <t>Machine2 bakes a cake in .25 hours.</t>
  </si>
  <si>
    <t>On average how long does it take to bake a cake?</t>
  </si>
  <si>
    <t>(1/.5 + 1/.25) / 2</t>
  </si>
  <si>
    <t>(1/.5 + 1/.25)</t>
  </si>
  <si>
    <r>
      <t>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</si>
  <si>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(r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</si>
  <si>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2 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 r</t>
    </r>
    <r>
      <rPr>
        <vertAlign val="subscript"/>
        <sz val="20"/>
        <color theme="1"/>
        <rFont val="Calibri (Body)"/>
      </rPr>
      <t>2</t>
    </r>
  </si>
  <si>
    <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</si>
  <si>
    <r>
      <t>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2</t>
    </r>
  </si>
  <si>
    <r>
      <t>Average(1/r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  <r>
      <rPr>
        <vertAlign val="superscript"/>
        <sz val="20"/>
        <color theme="1"/>
        <rFont val="Calibri (Body)"/>
      </rPr>
      <t>-1</t>
    </r>
  </si>
  <si>
    <t>Average(1/.5 , 1/.25)</t>
  </si>
  <si>
    <t>HarmonicMean</t>
  </si>
  <si>
    <t>ConfusionMatrix</t>
  </si>
  <si>
    <t>A</t>
  </si>
  <si>
    <t>B</t>
  </si>
  <si>
    <t>C</t>
  </si>
  <si>
    <t>D</t>
  </si>
  <si>
    <t>E</t>
  </si>
  <si>
    <t>O</t>
  </si>
  <si>
    <r>
      <t xml:space="preserve">Use Excel or code to </t>
    </r>
    <r>
      <rPr>
        <b/>
        <sz val="20"/>
        <color theme="1"/>
        <rFont val="Calibri"/>
        <family val="2"/>
        <scheme val="minor"/>
      </rPr>
      <t>manually</t>
    </r>
    <r>
      <rPr>
        <sz val="20"/>
        <color theme="1"/>
        <rFont val="Calibri"/>
        <family val="2"/>
        <scheme val="minor"/>
      </rPr>
      <t xml:space="preserve"> solve for 3 centroids in the 2 dimensional data set below.</t>
    </r>
  </si>
  <si>
    <t>You can use the Iris Data set if you can't find anything.</t>
  </si>
  <si>
    <t>Predict a multiclass categorical variable using KNN or Logistic Regression.</t>
  </si>
  <si>
    <t>Table of probabilities used to make the inference.</t>
  </si>
  <si>
    <t>Perform a regularized logistic regression.</t>
  </si>
  <si>
    <t>Learning curve displaying error rate by lambda</t>
  </si>
  <si>
    <t>Logistic Regression 1</t>
  </si>
  <si>
    <t>Logistic Regression 2</t>
  </si>
  <si>
    <t>Pre = before</t>
  </si>
  <si>
    <t>cise = cut</t>
  </si>
  <si>
    <t>Can you make the same cut every time?</t>
  </si>
  <si>
    <t>Will you reliably get the same result?</t>
  </si>
  <si>
    <t>Before you make cut, will it be the cut that want?</t>
  </si>
  <si>
    <t>Precision</t>
  </si>
  <si>
    <t>Write out definitions for the following terms:</t>
  </si>
  <si>
    <t>True Positive Rate</t>
  </si>
  <si>
    <t>True Negative Rate</t>
  </si>
  <si>
    <t>Which of these are the same as each other?</t>
  </si>
  <si>
    <t>Draw lines connecting them or drag and drop them to be next to eachother.</t>
  </si>
  <si>
    <t>Which of these images displays more precision?</t>
  </si>
  <si>
    <t>Diagnostics 1</t>
  </si>
  <si>
    <t>Diagnostics 2</t>
  </si>
  <si>
    <t>Diagnostics 3</t>
  </si>
  <si>
    <t>Diagnostics are important.  We need to know how well we're doing.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</si>
</sst>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sz val="36"/>
      <color theme="1"/>
      <name val="Calibri"/>
      <family val="2"/>
      <scheme val="minor"/>
    </font>
    <font>
      <sz val="36"/>
      <color theme="0" tint="-0.499984740745262"/>
      <name val="Calibri"/>
      <family val="2"/>
      <scheme val="minor"/>
    </font>
    <font>
      <sz val="36"/>
      <color theme="1"/>
      <name val="Symbol"/>
      <charset val="2"/>
    </font>
    <font>
      <b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5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7" fillId="4" borderId="0" xfId="0" applyFont="1" applyFill="1"/>
    <xf numFmtId="0" fontId="0" fillId="2" borderId="0" xfId="0" applyFont="1" applyFill="1"/>
    <xf numFmtId="9" fontId="0" fillId="2" borderId="0" xfId="5" applyFont="1" applyFill="1"/>
    <xf numFmtId="9" fontId="0" fillId="2" borderId="0" xfId="0" applyNumberFormat="1" applyFont="1" applyFill="1"/>
    <xf numFmtId="0" fontId="0" fillId="2" borderId="0" xfId="0" applyFont="1" applyFill="1" applyAlignment="1">
      <alignment horizontal="right"/>
    </xf>
    <xf numFmtId="0" fontId="8" fillId="2" borderId="0" xfId="0" applyFont="1" applyFill="1"/>
    <xf numFmtId="0" fontId="8" fillId="2" borderId="0" xfId="0" applyFont="1" applyFill="1" applyAlignment="1">
      <alignment horizontal="right"/>
    </xf>
    <xf numFmtId="9" fontId="8" fillId="2" borderId="0" xfId="0" applyNumberFormat="1" applyFont="1" applyFill="1"/>
    <xf numFmtId="9" fontId="8" fillId="2" borderId="0" xfId="5" applyFont="1" applyFill="1"/>
    <xf numFmtId="0" fontId="1" fillId="2" borderId="0" xfId="2" applyFont="1" applyFill="1"/>
    <xf numFmtId="0" fontId="10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0" fillId="5" borderId="0" xfId="0" applyFont="1" applyFill="1"/>
    <xf numFmtId="9" fontId="0" fillId="5" borderId="0" xfId="0" applyNumberFormat="1" applyFont="1" applyFill="1"/>
    <xf numFmtId="9" fontId="0" fillId="6" borderId="0" xfId="5" applyFont="1" applyFill="1"/>
    <xf numFmtId="0" fontId="1" fillId="3" borderId="0" xfId="4" applyFont="1" applyFill="1"/>
    <xf numFmtId="0" fontId="11" fillId="2" borderId="0" xfId="0" applyFont="1" applyFill="1"/>
    <xf numFmtId="0" fontId="10" fillId="2" borderId="0" xfId="1" applyFont="1" applyFill="1"/>
    <xf numFmtId="0" fontId="1" fillId="2" borderId="0" xfId="0" applyFont="1" applyFill="1" applyAlignment="1">
      <alignment horizontal="right"/>
    </xf>
    <xf numFmtId="0" fontId="1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7" borderId="0" xfId="0" applyFont="1" applyFill="1" applyAlignment="1">
      <alignment horizontal="left"/>
    </xf>
    <xf numFmtId="0" fontId="2" fillId="7" borderId="0" xfId="0" applyFont="1" applyFill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6" fillId="2" borderId="0" xfId="0" applyFont="1" applyFill="1" applyAlignment="1">
      <alignment horizontal="center"/>
    </xf>
    <xf numFmtId="2" fontId="16" fillId="5" borderId="0" xfId="0" applyNumberFormat="1" applyFont="1" applyFill="1" applyAlignment="1">
      <alignment horizontal="center"/>
    </xf>
    <xf numFmtId="2" fontId="17" fillId="5" borderId="0" xfId="0" applyNumberFormat="1" applyFont="1" applyFill="1" applyAlignment="1">
      <alignment horizontal="center"/>
    </xf>
    <xf numFmtId="2" fontId="16" fillId="2" borderId="0" xfId="0" applyNumberFormat="1" applyFont="1" applyFill="1" applyAlignment="1">
      <alignment horizontal="center"/>
    </xf>
    <xf numFmtId="0" fontId="18" fillId="2" borderId="0" xfId="0" applyFont="1" applyFill="1" applyAlignment="1">
      <alignment horizontal="center"/>
    </xf>
    <xf numFmtId="0" fontId="20" fillId="2" borderId="0" xfId="0" applyFont="1" applyFill="1"/>
    <xf numFmtId="0" fontId="19" fillId="2" borderId="0" xfId="0" applyFont="1" applyFill="1"/>
    <xf numFmtId="0" fontId="19" fillId="2" borderId="0" xfId="0" applyFont="1" applyFill="1" applyAlignment="1">
      <alignment horizontal="right"/>
    </xf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63" Type="http://schemas.openxmlformats.org/officeDocument/2006/relationships/externalLink" Target="externalLinks/externalLink17.xml"/><Relationship Id="rId68" Type="http://schemas.openxmlformats.org/officeDocument/2006/relationships/externalLink" Target="externalLinks/externalLink2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7.xml"/><Relationship Id="rId58" Type="http://schemas.openxmlformats.org/officeDocument/2006/relationships/externalLink" Target="externalLinks/externalLink12.xml"/><Relationship Id="rId66" Type="http://schemas.openxmlformats.org/officeDocument/2006/relationships/externalLink" Target="externalLinks/externalLink20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2.xml"/><Relationship Id="rId56" Type="http://schemas.openxmlformats.org/officeDocument/2006/relationships/externalLink" Target="externalLinks/externalLink10.xml"/><Relationship Id="rId64" Type="http://schemas.openxmlformats.org/officeDocument/2006/relationships/externalLink" Target="externalLinks/externalLink18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5.xml"/><Relationship Id="rId72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3.xml"/><Relationship Id="rId67" Type="http://schemas.openxmlformats.org/officeDocument/2006/relationships/externalLink" Target="externalLinks/externalLink2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8.xml"/><Relationship Id="rId62" Type="http://schemas.openxmlformats.org/officeDocument/2006/relationships/externalLink" Target="externalLinks/externalLink16.xml"/><Relationship Id="rId7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3.xml"/><Relationship Id="rId57" Type="http://schemas.openxmlformats.org/officeDocument/2006/relationships/externalLink" Target="externalLinks/externalLink1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6.xml"/><Relationship Id="rId60" Type="http://schemas.openxmlformats.org/officeDocument/2006/relationships/externalLink" Target="externalLinks/externalLink14.xml"/><Relationship Id="rId65" Type="http://schemas.openxmlformats.org/officeDocument/2006/relationships/externalLink" Target="externalLinks/externalLink19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4.xml"/><Relationship Id="rId55" Type="http://schemas.openxmlformats.org/officeDocument/2006/relationships/externalLink" Target="externalLinks/externalLink9.xml"/><Relationship Id="rId7" Type="http://schemas.openxmlformats.org/officeDocument/2006/relationships/worksheet" Target="worksheets/sheet7.xml"/><Relationship Id="rId7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1.9455252918287938E-3</c:v>
                </c:pt>
                <c:pt idx="5">
                  <c:v>1.9455252918287938E-3</c:v>
                </c:pt>
                <c:pt idx="6">
                  <c:v>5.8365758754863814E-3</c:v>
                </c:pt>
                <c:pt idx="7">
                  <c:v>1.7509727626459144E-2</c:v>
                </c:pt>
                <c:pt idx="8">
                  <c:v>3.8986354775828458E-3</c:v>
                </c:pt>
                <c:pt idx="9">
                  <c:v>2.1400778210116732E-2</c:v>
                </c:pt>
                <c:pt idx="10">
                  <c:v>3.5019455252918288E-2</c:v>
                </c:pt>
                <c:pt idx="11">
                  <c:v>5.6530214424951264E-2</c:v>
                </c:pt>
                <c:pt idx="12">
                  <c:v>6.8093385214007776E-2</c:v>
                </c:pt>
                <c:pt idx="13">
                  <c:v>0.10894941634241245</c:v>
                </c:pt>
                <c:pt idx="14">
                  <c:v>0.16764132553606237</c:v>
                </c:pt>
                <c:pt idx="15">
                  <c:v>0.2140077821011673</c:v>
                </c:pt>
                <c:pt idx="16">
                  <c:v>0.29239766081871343</c:v>
                </c:pt>
                <c:pt idx="17">
                  <c:v>0.33723196881091616</c:v>
                </c:pt>
                <c:pt idx="18">
                  <c:v>0.42412451361867703</c:v>
                </c:pt>
                <c:pt idx="19">
                  <c:v>0.49027237354085601</c:v>
                </c:pt>
                <c:pt idx="20">
                  <c:v>0.56420233463035019</c:v>
                </c:pt>
                <c:pt idx="21">
                  <c:v>0.66276803118908378</c:v>
                </c:pt>
                <c:pt idx="22">
                  <c:v>0.75097276264591439</c:v>
                </c:pt>
                <c:pt idx="23">
                  <c:v>0.78167641325536064</c:v>
                </c:pt>
                <c:pt idx="24">
                  <c:v>0.83657587548638135</c:v>
                </c:pt>
                <c:pt idx="25">
                  <c:v>0.87329434697855746</c:v>
                </c:pt>
                <c:pt idx="26">
                  <c:v>0.92397660818713445</c:v>
                </c:pt>
                <c:pt idx="27">
                  <c:v>0.93762183235867447</c:v>
                </c:pt>
                <c:pt idx="28">
                  <c:v>0.96692607003891051</c:v>
                </c:pt>
                <c:pt idx="29">
                  <c:v>0.98050682261208577</c:v>
                </c:pt>
                <c:pt idx="30">
                  <c:v>0.99027237354085607</c:v>
                </c:pt>
                <c:pt idx="31">
                  <c:v>0.99805447470817121</c:v>
                </c:pt>
                <c:pt idx="32">
                  <c:v>0.99610894941634243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0.99794238683127567</c:v>
                </c:pt>
                <c:pt idx="14">
                  <c:v>0.9958932238193019</c:v>
                </c:pt>
                <c:pt idx="15">
                  <c:v>0.98353909465020573</c:v>
                </c:pt>
                <c:pt idx="16">
                  <c:v>0.96509240246406569</c:v>
                </c:pt>
                <c:pt idx="17">
                  <c:v>0.95893223819301843</c:v>
                </c:pt>
                <c:pt idx="18">
                  <c:v>0.90740740740740744</c:v>
                </c:pt>
                <c:pt idx="19">
                  <c:v>0.83127572016460904</c:v>
                </c:pt>
                <c:pt idx="20">
                  <c:v>0.7592592592592593</c:v>
                </c:pt>
                <c:pt idx="21">
                  <c:v>0.69404517453798764</c:v>
                </c:pt>
                <c:pt idx="22">
                  <c:v>0.55555555555555558</c:v>
                </c:pt>
                <c:pt idx="23">
                  <c:v>0.44969199178644764</c:v>
                </c:pt>
                <c:pt idx="24">
                  <c:v>0.33127572016460904</c:v>
                </c:pt>
                <c:pt idx="25">
                  <c:v>0.20328542094455851</c:v>
                </c:pt>
                <c:pt idx="26">
                  <c:v>0.13347022587268995</c:v>
                </c:pt>
                <c:pt idx="27">
                  <c:v>8.0082135523613956E-2</c:v>
                </c:pt>
                <c:pt idx="28">
                  <c:v>5.9670781893004114E-2</c:v>
                </c:pt>
                <c:pt idx="29">
                  <c:v>3.2854209445585217E-2</c:v>
                </c:pt>
                <c:pt idx="30">
                  <c:v>1.0288065843621399E-2</c:v>
                </c:pt>
                <c:pt idx="31">
                  <c:v>2.05761316872428E-3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FDE-EC4D-86DD-C9C4DAEAA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5F67A7C-B368-2644-91EB-153507216E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54-8944-838A-424936AC77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E205872-8416-624A-87D3-87506E02A3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54-8944-838A-424936AC77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4A7705-CEEA-5946-B21A-26BB728662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54-8944-838A-424936AC77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714F22A-A953-F240-AB9E-D10A4FD6BB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54-8944-838A-424936AC77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8DDAA9A-F76E-3548-888E-E71DF0FA26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54-8944-838A-424936AC77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7C8E147-AAAD-B84B-8132-FBF7BE395E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54-8944-838A-424936AC77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441AA4D-19F0-FF40-94CB-B97D53F062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54-8944-838A-424936AC77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9F9294D-E696-1D48-B669-284513D4FB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54-8944-838A-424936AC77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7041A39-BCF7-1B42-9886-FD5A593944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54-8944-838A-424936AC77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F0B6053-EFED-3D43-8CA9-E0267897E3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54-8944-838A-424936AC77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58544B2-890F-414D-8563-299F6A8C8B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54-8944-838A-424936AC77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CC32601-C62C-6749-BE4C-72AA5252E7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54-8944-838A-424936AC77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56B1732-66B0-9B4D-9D0A-3716D9C0A8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54-8944-838A-424936AC77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B06184F-26C0-9E43-9A71-EE3E56700B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54-8944-838A-424936AC77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F650561-88B8-544D-A4A4-6B2FEC5D99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54-8944-838A-424936AC77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8F6DCD0-78D1-9548-9B61-903B829D41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54-8944-838A-424936AC77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1ADF069-AAB7-CA47-A3EA-C68C9A9900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54-8944-838A-424936AC77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9A3A54A-8F0A-9340-B656-95AD7DC746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54-8944-838A-424936AC77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4FD0843-0BB5-6546-AC59-F4A5ECCDF6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54-8944-838A-424936AC77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CFD035C-D414-9143-ADF9-C582CD7881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54-8944-838A-424936AC77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D1FE557-2EE1-554F-A34C-CC1C528EE8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54-8944-838A-424936AC77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8D7FBEA-927B-5743-93FB-1279B95890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54-8944-838A-424936AC77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97CDC9C-4CC2-1444-BD3C-FA50D91A38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54-8944-838A-424936AC77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0137FF1-EA77-424C-9AB2-A27BD92C0C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54-8944-838A-424936AC77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F93555A-838F-504A-9457-0C438AD6D3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54-8944-838A-424936AC77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6DD6D7D-F4FC-BE42-9B6C-6684A01AAD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54-8944-838A-424936AC77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AFFFA57-6A13-D747-911C-88C4B9507F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54-8944-838A-424936AC77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D6C466F-B549-414D-B63A-8021D39487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54-8944-838A-424936AC77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F9DB047-0E44-7948-85E0-B8261E2EEF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54-8944-838A-424936AC77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5DE666E-1D7A-7947-830E-A9F2772385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54-8944-838A-424936AC77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3C96091-3EEF-294C-8A4C-E498A9AC3A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54-8944-838A-424936AC77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5F083B5-5AED-8F4C-AB19-7E84DB224D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54-8944-838A-424936AC77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8279A60-2F9B-4549-8A46-232365C09C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54-8944-838A-424936AC7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1.9455252918287938E-3</c:v>
                </c:pt>
                <c:pt idx="4">
                  <c:v>0</c:v>
                </c:pt>
                <c:pt idx="5">
                  <c:v>0</c:v>
                </c:pt>
                <c:pt idx="6">
                  <c:v>9.7465886939571145E-3</c:v>
                </c:pt>
                <c:pt idx="7">
                  <c:v>9.727626459143969E-3</c:v>
                </c:pt>
                <c:pt idx="8">
                  <c:v>2.1400778210116732E-2</c:v>
                </c:pt>
                <c:pt idx="9">
                  <c:v>1.1695906432748537E-2</c:v>
                </c:pt>
                <c:pt idx="10">
                  <c:v>2.5341130604288498E-2</c:v>
                </c:pt>
                <c:pt idx="11">
                  <c:v>5.4580896686159841E-2</c:v>
                </c:pt>
                <c:pt idx="12">
                  <c:v>7.7972709551656916E-2</c:v>
                </c:pt>
                <c:pt idx="13">
                  <c:v>0.11500974658869395</c:v>
                </c:pt>
                <c:pt idx="14">
                  <c:v>0.122568093385214</c:v>
                </c:pt>
                <c:pt idx="15">
                  <c:v>0.2140077821011673</c:v>
                </c:pt>
                <c:pt idx="16">
                  <c:v>0.2587548638132296</c:v>
                </c:pt>
                <c:pt idx="17">
                  <c:v>0.35603112840466927</c:v>
                </c:pt>
                <c:pt idx="18">
                  <c:v>0.41520467836257308</c:v>
                </c:pt>
                <c:pt idx="19">
                  <c:v>0.51945525291828798</c:v>
                </c:pt>
                <c:pt idx="20">
                  <c:v>0.5778210116731517</c:v>
                </c:pt>
                <c:pt idx="21">
                  <c:v>0.67056530214424948</c:v>
                </c:pt>
                <c:pt idx="22">
                  <c:v>0.73684210526315785</c:v>
                </c:pt>
                <c:pt idx="23">
                  <c:v>0.79182879377431903</c:v>
                </c:pt>
                <c:pt idx="24">
                  <c:v>0.83268482490272377</c:v>
                </c:pt>
                <c:pt idx="25">
                  <c:v>0.89668615984405453</c:v>
                </c:pt>
                <c:pt idx="26">
                  <c:v>0.92607003891050588</c:v>
                </c:pt>
                <c:pt idx="27">
                  <c:v>0.93385214007782102</c:v>
                </c:pt>
                <c:pt idx="28">
                  <c:v>0.97465886939571145</c:v>
                </c:pt>
                <c:pt idx="29">
                  <c:v>0.97081712062256809</c:v>
                </c:pt>
                <c:pt idx="30">
                  <c:v>0.97859922178988323</c:v>
                </c:pt>
                <c:pt idx="31">
                  <c:v>0.98443579766536971</c:v>
                </c:pt>
                <c:pt idx="32">
                  <c:v>0.99027237354085607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0.99176954732510292</c:v>
                </c:pt>
                <c:pt idx="15">
                  <c:v>0.98765432098765427</c:v>
                </c:pt>
                <c:pt idx="16">
                  <c:v>0.96707818930041156</c:v>
                </c:pt>
                <c:pt idx="17">
                  <c:v>0.94855967078189296</c:v>
                </c:pt>
                <c:pt idx="18">
                  <c:v>0.87474332648870634</c:v>
                </c:pt>
                <c:pt idx="19">
                  <c:v>0.83333333333333337</c:v>
                </c:pt>
                <c:pt idx="20">
                  <c:v>0.78189300411522633</c:v>
                </c:pt>
                <c:pt idx="21">
                  <c:v>0.65092402464065713</c:v>
                </c:pt>
                <c:pt idx="22">
                  <c:v>0.56262833675564683</c:v>
                </c:pt>
                <c:pt idx="23">
                  <c:v>0.42181069958847739</c:v>
                </c:pt>
                <c:pt idx="24">
                  <c:v>0.26954732510288065</c:v>
                </c:pt>
                <c:pt idx="25">
                  <c:v>0.17864476386036962</c:v>
                </c:pt>
                <c:pt idx="26">
                  <c:v>0.12139917695473251</c:v>
                </c:pt>
                <c:pt idx="27">
                  <c:v>5.3497942386831275E-2</c:v>
                </c:pt>
                <c:pt idx="28">
                  <c:v>5.3388090349075976E-2</c:v>
                </c:pt>
                <c:pt idx="29">
                  <c:v>3.7037037037037035E-2</c:v>
                </c:pt>
                <c:pt idx="30">
                  <c:v>4.11522633744856E-3</c:v>
                </c:pt>
                <c:pt idx="31">
                  <c:v>6.1728395061728392E-3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B54-8944-838A-424936AC7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67AFA68-FE18-1F4B-812A-4C9C2DD26F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5B-924D-BAA7-1C46911D0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3D415C6-29EF-D440-9250-B468952EEC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5B-924D-BAA7-1C46911D0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D3829E3-1CB8-C54C-A150-F0F7ED5EA8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5B-924D-BAA7-1C46911D0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891FD81-F523-6546-8852-2E0B8131CB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5B-924D-BAA7-1C46911D0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E35D38-629E-1948-B8EB-FEF3D64833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5B-924D-BAA7-1C46911D0F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EB8B364-2CF6-AA4B-A548-9BDC862A20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5B-924D-BAA7-1C46911D0F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55B2F03-485B-B540-9ABD-E74556EF35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5B-924D-BAA7-1C46911D0F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00D06C-0225-294C-A582-66B190B34B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5B-924D-BAA7-1C46911D0F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C73A523-0AD3-6B48-927D-1052249BA4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5B-924D-BAA7-1C46911D0F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EDEC586-5AEA-D946-BDBE-40DD459014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5B-924D-BAA7-1C46911D0F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04B5B3E-8363-1441-96DF-01F7BA19B8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5B-924D-BAA7-1C46911D0F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A5939EB-2D0E-7447-9683-711EEF0153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5B-924D-BAA7-1C46911D0F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431B26F-AE9A-7548-9765-0C8420DEF5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5B-924D-BAA7-1C46911D0F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5718531-C708-2F41-8E97-C7C21ED1C7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5B-924D-BAA7-1C46911D0F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0AE5AEC-B604-E44F-83AC-29D0EB1469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5B-924D-BAA7-1C46911D0F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EA6E4C4-4E3C-2044-9834-68F689C800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5B-924D-BAA7-1C46911D0F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C47F45F-C06C-4F4D-9B69-62E99710FA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5B-924D-BAA7-1C46911D0F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13D4239-636E-9F40-8736-E339410254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5B-924D-BAA7-1C46911D0F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C0CA796-EFF2-2849-B83F-1798E9ECDB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5B-924D-BAA7-1C46911D0F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CBE20F9-0121-C04D-AA3D-AAE571F313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5B-924D-BAA7-1C46911D0F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2C68817-DCC4-2242-8B08-1D4910E9B9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5B-924D-BAA7-1C46911D0F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ABC1062-9475-3948-90AD-BFBC268DE3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5B-924D-BAA7-1C46911D0F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5042D3F-6D18-D54C-BED0-31FB9B4624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5B-924D-BAA7-1C46911D0F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51E3831-860E-8C47-8E1F-1BC7A5B674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5B-924D-BAA7-1C46911D0F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4E92C94-C15D-BA42-A88E-CC08E57DA0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5B-924D-BAA7-1C46911D0F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68715D6-C2C0-2048-9296-311EA26B6F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5B-924D-BAA7-1C46911D0F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48EC9A3-5E81-6440-808D-A79905671A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5B-924D-BAA7-1C46911D0F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C52B7A3-0861-9444-B12A-30058507F8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5B-924D-BAA7-1C46911D0F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F115BDD-E381-CC4D-B8AA-5F5CD45BCE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5B-924D-BAA7-1C46911D0F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AC40A55-2A8A-7442-97A8-A365FF7CDC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5B-924D-BAA7-1C46911D0F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AE3FC61-7152-E04C-A5E1-9611D8B6AA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5B-924D-BAA7-1C46911D0F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D986701-89F7-DE42-9967-80B68F62D6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5B-924D-BAA7-1C46911D0F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D7FF2F6-4DAC-0A4C-99CF-D0CC257BAD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5B-924D-BAA7-1C46911D0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0.99805447470817121</c:v>
                </c:pt>
                <c:pt idx="6">
                  <c:v>0.99415204678362579</c:v>
                </c:pt>
                <c:pt idx="7">
                  <c:v>0.99220272904483431</c:v>
                </c:pt>
                <c:pt idx="8">
                  <c:v>0.98440545808966862</c:v>
                </c:pt>
                <c:pt idx="9">
                  <c:v>0.98443579766536971</c:v>
                </c:pt>
                <c:pt idx="10">
                  <c:v>0.96491228070175439</c:v>
                </c:pt>
                <c:pt idx="11">
                  <c:v>0.94941634241245132</c:v>
                </c:pt>
                <c:pt idx="12">
                  <c:v>0.91050583657587547</c:v>
                </c:pt>
                <c:pt idx="13">
                  <c:v>0.87937743190661477</c:v>
                </c:pt>
                <c:pt idx="14">
                  <c:v>0.83268482490272377</c:v>
                </c:pt>
                <c:pt idx="15">
                  <c:v>0.83040935672514626</c:v>
                </c:pt>
                <c:pt idx="16">
                  <c:v>0.72178988326848248</c:v>
                </c:pt>
                <c:pt idx="17">
                  <c:v>0.66666666666666674</c:v>
                </c:pt>
                <c:pt idx="18">
                  <c:v>0.59454191033138404</c:v>
                </c:pt>
                <c:pt idx="19">
                  <c:v>0.49416342412451364</c:v>
                </c:pt>
                <c:pt idx="20">
                  <c:v>0.39688715953307396</c:v>
                </c:pt>
                <c:pt idx="21">
                  <c:v>0.37743190661478598</c:v>
                </c:pt>
                <c:pt idx="22">
                  <c:v>0.2665369649805448</c:v>
                </c:pt>
                <c:pt idx="23">
                  <c:v>0.18518518518518523</c:v>
                </c:pt>
                <c:pt idx="24">
                  <c:v>0.19066147859922178</c:v>
                </c:pt>
                <c:pt idx="25">
                  <c:v>0.10505836575875482</c:v>
                </c:pt>
                <c:pt idx="26">
                  <c:v>6.8226120857699857E-2</c:v>
                </c:pt>
                <c:pt idx="27">
                  <c:v>5.4474708171206254E-2</c:v>
                </c:pt>
                <c:pt idx="28">
                  <c:v>3.6964980544747061E-2</c:v>
                </c:pt>
                <c:pt idx="29">
                  <c:v>3.3138401559454245E-2</c:v>
                </c:pt>
                <c:pt idx="30">
                  <c:v>1.5564202334630295E-2</c:v>
                </c:pt>
                <c:pt idx="31">
                  <c:v>5.8479532163743242E-3</c:v>
                </c:pt>
                <c:pt idx="32">
                  <c:v>0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0.99794238683127567</c:v>
                </c:pt>
                <c:pt idx="12">
                  <c:v>1</c:v>
                </c:pt>
                <c:pt idx="13">
                  <c:v>1</c:v>
                </c:pt>
                <c:pt idx="14">
                  <c:v>0.99382716049382713</c:v>
                </c:pt>
                <c:pt idx="15">
                  <c:v>0.98973305954825463</c:v>
                </c:pt>
                <c:pt idx="16">
                  <c:v>0.96913580246913578</c:v>
                </c:pt>
                <c:pt idx="17">
                  <c:v>0.94250513347022591</c:v>
                </c:pt>
                <c:pt idx="18">
                  <c:v>0.9075975359342916</c:v>
                </c:pt>
                <c:pt idx="19">
                  <c:v>0.85802469135802473</c:v>
                </c:pt>
                <c:pt idx="20">
                  <c:v>0.75514403292181065</c:v>
                </c:pt>
                <c:pt idx="21">
                  <c:v>0.65020576131687247</c:v>
                </c:pt>
                <c:pt idx="22">
                  <c:v>0.55967078189300412</c:v>
                </c:pt>
                <c:pt idx="23">
                  <c:v>0.44147843942505133</c:v>
                </c:pt>
                <c:pt idx="24">
                  <c:v>0.29835390946502055</c:v>
                </c:pt>
                <c:pt idx="25">
                  <c:v>0.20576131687242799</c:v>
                </c:pt>
                <c:pt idx="26">
                  <c:v>0.15195071868583163</c:v>
                </c:pt>
                <c:pt idx="27">
                  <c:v>0.10082304526748971</c:v>
                </c:pt>
                <c:pt idx="28">
                  <c:v>3.4979423868312758E-2</c:v>
                </c:pt>
                <c:pt idx="29">
                  <c:v>1.8480492813141684E-2</c:v>
                </c:pt>
                <c:pt idx="30">
                  <c:v>8.23045267489712E-3</c:v>
                </c:pt>
                <c:pt idx="31">
                  <c:v>4.1067761806981521E-3</c:v>
                </c:pt>
                <c:pt idx="32">
                  <c:v>4.11522633744856E-3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5B-924D-BAA7-1C46911D0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4.1044588019175903</c:v>
                </c:pt>
                <c:pt idx="1">
                  <c:v>4.0893716935964299</c:v>
                </c:pt>
                <c:pt idx="2">
                  <c:v>3.5404764713675352</c:v>
                </c:pt>
                <c:pt idx="3">
                  <c:v>3.9595007133195255</c:v>
                </c:pt>
                <c:pt idx="4">
                  <c:v>4.5261395261356121</c:v>
                </c:pt>
                <c:pt idx="5">
                  <c:v>4.3409690521853541</c:v>
                </c:pt>
                <c:pt idx="6">
                  <c:v>3.897850613797107</c:v>
                </c:pt>
                <c:pt idx="7">
                  <c:v>3.7097195451376619</c:v>
                </c:pt>
                <c:pt idx="8">
                  <c:v>3.7327762188512597</c:v>
                </c:pt>
                <c:pt idx="9">
                  <c:v>3.9771745797932994</c:v>
                </c:pt>
                <c:pt idx="10">
                  <c:v>1.9005950099617517</c:v>
                </c:pt>
                <c:pt idx="11">
                  <c:v>1.5683082786273987</c:v>
                </c:pt>
                <c:pt idx="12">
                  <c:v>2.1794420464530853</c:v>
                </c:pt>
                <c:pt idx="13">
                  <c:v>1.6687793296700604</c:v>
                </c:pt>
                <c:pt idx="14">
                  <c:v>2.1915284530492025</c:v>
                </c:pt>
                <c:pt idx="15">
                  <c:v>2.0159622499228655</c:v>
                </c:pt>
                <c:pt idx="16">
                  <c:v>1.9231538008575684</c:v>
                </c:pt>
                <c:pt idx="17">
                  <c:v>2.0731505511949559</c:v>
                </c:pt>
                <c:pt idx="18">
                  <c:v>1.7500458114467674</c:v>
                </c:pt>
                <c:pt idx="19">
                  <c:v>1.8823600485541705</c:v>
                </c:pt>
                <c:pt idx="20">
                  <c:v>2.2645989763441454</c:v>
                </c:pt>
                <c:pt idx="21">
                  <c:v>2.1708667807876583</c:v>
                </c:pt>
                <c:pt idx="22">
                  <c:v>2.2326734172562195</c:v>
                </c:pt>
                <c:pt idx="23">
                  <c:v>1.7898790296884084</c:v>
                </c:pt>
                <c:pt idx="24">
                  <c:v>2.4522323135393047</c:v>
                </c:pt>
                <c:pt idx="25">
                  <c:v>2.0580883946330024</c:v>
                </c:pt>
                <c:pt idx="26">
                  <c:v>2.0446084762960779</c:v>
                </c:pt>
                <c:pt idx="27">
                  <c:v>1.9489829124137956</c:v>
                </c:pt>
                <c:pt idx="28">
                  <c:v>1.8944636926029548</c:v>
                </c:pt>
                <c:pt idx="29">
                  <c:v>2.2554021172579328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6.0522216088825331</c:v>
                </c:pt>
                <c:pt idx="1">
                  <c:v>5.7914373194114441</c:v>
                </c:pt>
                <c:pt idx="2">
                  <c:v>5.9440529052521098</c:v>
                </c:pt>
                <c:pt idx="3">
                  <c:v>6.225202330125768</c:v>
                </c:pt>
                <c:pt idx="4">
                  <c:v>6.1541964732401429</c:v>
                </c:pt>
                <c:pt idx="5">
                  <c:v>5.7395206334938704</c:v>
                </c:pt>
                <c:pt idx="6">
                  <c:v>5.7295704969488241</c:v>
                </c:pt>
                <c:pt idx="7">
                  <c:v>6.1187605237373708</c:v>
                </c:pt>
                <c:pt idx="8">
                  <c:v>6.0210484579916459</c:v>
                </c:pt>
                <c:pt idx="9">
                  <c:v>6.1017045508276038</c:v>
                </c:pt>
                <c:pt idx="10">
                  <c:v>1.3356942847504811</c:v>
                </c:pt>
                <c:pt idx="11">
                  <c:v>2.0083347297954894</c:v>
                </c:pt>
                <c:pt idx="12">
                  <c:v>1.3475629312455752</c:v>
                </c:pt>
                <c:pt idx="13">
                  <c:v>1.7975059660789596</c:v>
                </c:pt>
                <c:pt idx="14">
                  <c:v>1.9497240828102043</c:v>
                </c:pt>
                <c:pt idx="15">
                  <c:v>1.7988281904798018</c:v>
                </c:pt>
                <c:pt idx="16">
                  <c:v>2.1474375561071963</c:v>
                </c:pt>
                <c:pt idx="17">
                  <c:v>2.1328000476540674</c:v>
                </c:pt>
                <c:pt idx="18">
                  <c:v>1.5997447342722664</c:v>
                </c:pt>
                <c:pt idx="19">
                  <c:v>1.9396914561996499</c:v>
                </c:pt>
                <c:pt idx="20">
                  <c:v>6.6621637271016736</c:v>
                </c:pt>
                <c:pt idx="21">
                  <c:v>6.7607011864668847</c:v>
                </c:pt>
                <c:pt idx="22">
                  <c:v>6.8833137078876039</c:v>
                </c:pt>
                <c:pt idx="23">
                  <c:v>8.2866937595427306</c:v>
                </c:pt>
                <c:pt idx="24">
                  <c:v>6.1346894925343012</c:v>
                </c:pt>
                <c:pt idx="25">
                  <c:v>8.1197977114459992</c:v>
                </c:pt>
                <c:pt idx="26">
                  <c:v>7.0423643685477293</c:v>
                </c:pt>
                <c:pt idx="27">
                  <c:v>8.3501795053528038</c:v>
                </c:pt>
                <c:pt idx="28">
                  <c:v>6.4621941323497474</c:v>
                </c:pt>
                <c:pt idx="29">
                  <c:v>7.5152342796449476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4.1044588019175903</c:v>
                </c:pt>
                <c:pt idx="1">
                  <c:v>4.0893716935964299</c:v>
                </c:pt>
                <c:pt idx="2">
                  <c:v>3.5404764713675352</c:v>
                </c:pt>
                <c:pt idx="3">
                  <c:v>3.9595007133195255</c:v>
                </c:pt>
                <c:pt idx="4">
                  <c:v>4.5261395261356121</c:v>
                </c:pt>
                <c:pt idx="5">
                  <c:v>4.3409690521853541</c:v>
                </c:pt>
                <c:pt idx="6">
                  <c:v>3.897850613797107</c:v>
                </c:pt>
                <c:pt idx="7">
                  <c:v>3.7097195451376619</c:v>
                </c:pt>
                <c:pt idx="8">
                  <c:v>3.7327762188512597</c:v>
                </c:pt>
                <c:pt idx="9">
                  <c:v>3.9771745797932994</c:v>
                </c:pt>
                <c:pt idx="10">
                  <c:v>1.9005950099617517</c:v>
                </c:pt>
                <c:pt idx="11">
                  <c:v>1.5683082786273987</c:v>
                </c:pt>
                <c:pt idx="12">
                  <c:v>2.1794420464530853</c:v>
                </c:pt>
                <c:pt idx="13">
                  <c:v>1.6687793296700604</c:v>
                </c:pt>
                <c:pt idx="14">
                  <c:v>2.1915284530492025</c:v>
                </c:pt>
                <c:pt idx="15">
                  <c:v>2.0159622499228655</c:v>
                </c:pt>
                <c:pt idx="16">
                  <c:v>1.9231538008575684</c:v>
                </c:pt>
                <c:pt idx="17">
                  <c:v>2.0731505511949559</c:v>
                </c:pt>
                <c:pt idx="18">
                  <c:v>1.7500458114467674</c:v>
                </c:pt>
                <c:pt idx="19">
                  <c:v>1.8823600485541705</c:v>
                </c:pt>
                <c:pt idx="20">
                  <c:v>2.2645989763441454</c:v>
                </c:pt>
                <c:pt idx="21">
                  <c:v>2.1708667807876583</c:v>
                </c:pt>
                <c:pt idx="22">
                  <c:v>2.2326734172562195</c:v>
                </c:pt>
                <c:pt idx="23">
                  <c:v>1.7898790296884084</c:v>
                </c:pt>
                <c:pt idx="24">
                  <c:v>2.4522323135393047</c:v>
                </c:pt>
                <c:pt idx="25">
                  <c:v>2.0580883946330024</c:v>
                </c:pt>
                <c:pt idx="26">
                  <c:v>2.0446084762960779</c:v>
                </c:pt>
                <c:pt idx="27">
                  <c:v>1.9489829124137956</c:v>
                </c:pt>
                <c:pt idx="28">
                  <c:v>1.8944636926029548</c:v>
                </c:pt>
                <c:pt idx="29">
                  <c:v>2.2554021172579328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6.0522216088825331</c:v>
                </c:pt>
                <c:pt idx="1">
                  <c:v>5.7914373194114441</c:v>
                </c:pt>
                <c:pt idx="2">
                  <c:v>5.9440529052521098</c:v>
                </c:pt>
                <c:pt idx="3">
                  <c:v>6.225202330125768</c:v>
                </c:pt>
                <c:pt idx="4">
                  <c:v>6.1541964732401429</c:v>
                </c:pt>
                <c:pt idx="5">
                  <c:v>5.7395206334938704</c:v>
                </c:pt>
                <c:pt idx="6">
                  <c:v>5.7295704969488241</c:v>
                </c:pt>
                <c:pt idx="7">
                  <c:v>6.1187605237373708</c:v>
                </c:pt>
                <c:pt idx="8">
                  <c:v>6.0210484579916459</c:v>
                </c:pt>
                <c:pt idx="9">
                  <c:v>6.1017045508276038</c:v>
                </c:pt>
                <c:pt idx="10">
                  <c:v>1.3356942847504811</c:v>
                </c:pt>
                <c:pt idx="11">
                  <c:v>2.0083347297954894</c:v>
                </c:pt>
                <c:pt idx="12">
                  <c:v>1.3475629312455752</c:v>
                </c:pt>
                <c:pt idx="13">
                  <c:v>1.7975059660789596</c:v>
                </c:pt>
                <c:pt idx="14">
                  <c:v>1.9497240828102043</c:v>
                </c:pt>
                <c:pt idx="15">
                  <c:v>1.7988281904798018</c:v>
                </c:pt>
                <c:pt idx="16">
                  <c:v>2.1474375561071963</c:v>
                </c:pt>
                <c:pt idx="17">
                  <c:v>2.1328000476540674</c:v>
                </c:pt>
                <c:pt idx="18">
                  <c:v>1.5997447342722664</c:v>
                </c:pt>
                <c:pt idx="19">
                  <c:v>1.9396914561996499</c:v>
                </c:pt>
                <c:pt idx="20">
                  <c:v>6.6621637271016736</c:v>
                </c:pt>
                <c:pt idx="21">
                  <c:v>6.7607011864668847</c:v>
                </c:pt>
                <c:pt idx="22">
                  <c:v>6.8833137078876039</c:v>
                </c:pt>
                <c:pt idx="23">
                  <c:v>8.2866937595427306</c:v>
                </c:pt>
                <c:pt idx="24">
                  <c:v>6.1346894925343012</c:v>
                </c:pt>
                <c:pt idx="25">
                  <c:v>8.1197977114459992</c:v>
                </c:pt>
                <c:pt idx="26">
                  <c:v>7.0423643685477293</c:v>
                </c:pt>
                <c:pt idx="27">
                  <c:v>8.3501795053528038</c:v>
                </c:pt>
                <c:pt idx="28">
                  <c:v>6.4621941323497474</c:v>
                </c:pt>
                <c:pt idx="29">
                  <c:v>7.5152342796449476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4.1044588019175903</c:v>
                </c:pt>
                <c:pt idx="1">
                  <c:v>4.0893716935964299</c:v>
                </c:pt>
                <c:pt idx="2">
                  <c:v>3.5404764713675352</c:v>
                </c:pt>
                <c:pt idx="3">
                  <c:v>3.9595007133195255</c:v>
                </c:pt>
                <c:pt idx="4">
                  <c:v>4.5261395261356121</c:v>
                </c:pt>
                <c:pt idx="5">
                  <c:v>4.3409690521853541</c:v>
                </c:pt>
                <c:pt idx="6">
                  <c:v>3.897850613797107</c:v>
                </c:pt>
                <c:pt idx="7">
                  <c:v>3.7097195451376619</c:v>
                </c:pt>
                <c:pt idx="8">
                  <c:v>3.7327762188512597</c:v>
                </c:pt>
                <c:pt idx="9">
                  <c:v>3.9771745797932994</c:v>
                </c:pt>
                <c:pt idx="10">
                  <c:v>1.9005950099617517</c:v>
                </c:pt>
                <c:pt idx="11">
                  <c:v>1.5683082786273987</c:v>
                </c:pt>
                <c:pt idx="12">
                  <c:v>2.1794420464530853</c:v>
                </c:pt>
                <c:pt idx="13">
                  <c:v>1.6687793296700604</c:v>
                </c:pt>
                <c:pt idx="14">
                  <c:v>2.1915284530492025</c:v>
                </c:pt>
                <c:pt idx="15">
                  <c:v>2.0159622499228655</c:v>
                </c:pt>
                <c:pt idx="16">
                  <c:v>1.9231538008575684</c:v>
                </c:pt>
                <c:pt idx="17">
                  <c:v>2.0731505511949559</c:v>
                </c:pt>
                <c:pt idx="18">
                  <c:v>1.7500458114467674</c:v>
                </c:pt>
                <c:pt idx="19">
                  <c:v>1.8823600485541705</c:v>
                </c:pt>
                <c:pt idx="20">
                  <c:v>2.2645989763441454</c:v>
                </c:pt>
                <c:pt idx="21">
                  <c:v>2.1708667807876583</c:v>
                </c:pt>
                <c:pt idx="22">
                  <c:v>2.2326734172562195</c:v>
                </c:pt>
                <c:pt idx="23">
                  <c:v>1.7898790296884084</c:v>
                </c:pt>
                <c:pt idx="24">
                  <c:v>2.4522323135393047</c:v>
                </c:pt>
                <c:pt idx="25">
                  <c:v>2.0580883946330024</c:v>
                </c:pt>
                <c:pt idx="26">
                  <c:v>2.0446084762960779</c:v>
                </c:pt>
                <c:pt idx="27">
                  <c:v>1.9489829124137956</c:v>
                </c:pt>
                <c:pt idx="28">
                  <c:v>1.8944636926029548</c:v>
                </c:pt>
                <c:pt idx="29">
                  <c:v>2.2554021172579328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6.0522216088825331</c:v>
                </c:pt>
                <c:pt idx="1">
                  <c:v>5.7914373194114441</c:v>
                </c:pt>
                <c:pt idx="2">
                  <c:v>5.9440529052521098</c:v>
                </c:pt>
                <c:pt idx="3">
                  <c:v>6.225202330125768</c:v>
                </c:pt>
                <c:pt idx="4">
                  <c:v>6.1541964732401429</c:v>
                </c:pt>
                <c:pt idx="5">
                  <c:v>5.7395206334938704</c:v>
                </c:pt>
                <c:pt idx="6">
                  <c:v>5.7295704969488241</c:v>
                </c:pt>
                <c:pt idx="7">
                  <c:v>6.1187605237373708</c:v>
                </c:pt>
                <c:pt idx="8">
                  <c:v>6.0210484579916459</c:v>
                </c:pt>
                <c:pt idx="9">
                  <c:v>6.1017045508276038</c:v>
                </c:pt>
                <c:pt idx="10">
                  <c:v>1.3356942847504811</c:v>
                </c:pt>
                <c:pt idx="11">
                  <c:v>2.0083347297954894</c:v>
                </c:pt>
                <c:pt idx="12">
                  <c:v>1.3475629312455752</c:v>
                </c:pt>
                <c:pt idx="13">
                  <c:v>1.7975059660789596</c:v>
                </c:pt>
                <c:pt idx="14">
                  <c:v>1.9497240828102043</c:v>
                </c:pt>
                <c:pt idx="15">
                  <c:v>1.7988281904798018</c:v>
                </c:pt>
                <c:pt idx="16">
                  <c:v>2.1474375561071963</c:v>
                </c:pt>
                <c:pt idx="17">
                  <c:v>2.1328000476540674</c:v>
                </c:pt>
                <c:pt idx="18">
                  <c:v>1.5997447342722664</c:v>
                </c:pt>
                <c:pt idx="19">
                  <c:v>1.9396914561996499</c:v>
                </c:pt>
                <c:pt idx="20">
                  <c:v>6.6621637271016736</c:v>
                </c:pt>
                <c:pt idx="21">
                  <c:v>6.7607011864668847</c:v>
                </c:pt>
                <c:pt idx="22">
                  <c:v>6.8833137078876039</c:v>
                </c:pt>
                <c:pt idx="23">
                  <c:v>8.2866937595427306</c:v>
                </c:pt>
                <c:pt idx="24">
                  <c:v>6.1346894925343012</c:v>
                </c:pt>
                <c:pt idx="25">
                  <c:v>8.1197977114459992</c:v>
                </c:pt>
                <c:pt idx="26">
                  <c:v>7.0423643685477293</c:v>
                </c:pt>
                <c:pt idx="27">
                  <c:v>8.3501795053528038</c:v>
                </c:pt>
                <c:pt idx="28">
                  <c:v>6.4621941323497474</c:v>
                </c:pt>
                <c:pt idx="29">
                  <c:v>7.5152342796449476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4.1044588019175903</c:v>
                </c:pt>
                <c:pt idx="1">
                  <c:v>4.0893716935964299</c:v>
                </c:pt>
                <c:pt idx="2">
                  <c:v>3.5404764713675352</c:v>
                </c:pt>
                <c:pt idx="3">
                  <c:v>3.9595007133195255</c:v>
                </c:pt>
                <c:pt idx="4">
                  <c:v>4.5261395261356121</c:v>
                </c:pt>
                <c:pt idx="5">
                  <c:v>4.3409690521853541</c:v>
                </c:pt>
                <c:pt idx="6">
                  <c:v>3.897850613797107</c:v>
                </c:pt>
                <c:pt idx="7">
                  <c:v>3.7097195451376619</c:v>
                </c:pt>
                <c:pt idx="8">
                  <c:v>3.7327762188512597</c:v>
                </c:pt>
                <c:pt idx="9">
                  <c:v>3.9771745797932994</c:v>
                </c:pt>
                <c:pt idx="10">
                  <c:v>1.9005950099617517</c:v>
                </c:pt>
                <c:pt idx="11">
                  <c:v>1.5683082786273987</c:v>
                </c:pt>
                <c:pt idx="12">
                  <c:v>2.1794420464530853</c:v>
                </c:pt>
                <c:pt idx="13">
                  <c:v>1.6687793296700604</c:v>
                </c:pt>
                <c:pt idx="14">
                  <c:v>2.1915284530492025</c:v>
                </c:pt>
                <c:pt idx="15">
                  <c:v>2.0159622499228655</c:v>
                </c:pt>
                <c:pt idx="16">
                  <c:v>1.9231538008575684</c:v>
                </c:pt>
                <c:pt idx="17">
                  <c:v>2.0731505511949559</c:v>
                </c:pt>
                <c:pt idx="18">
                  <c:v>1.7500458114467674</c:v>
                </c:pt>
                <c:pt idx="19">
                  <c:v>1.8823600485541705</c:v>
                </c:pt>
                <c:pt idx="20">
                  <c:v>2.2645989763441454</c:v>
                </c:pt>
                <c:pt idx="21">
                  <c:v>2.1708667807876583</c:v>
                </c:pt>
                <c:pt idx="22">
                  <c:v>2.2326734172562195</c:v>
                </c:pt>
                <c:pt idx="23">
                  <c:v>1.7898790296884084</c:v>
                </c:pt>
                <c:pt idx="24">
                  <c:v>2.4522323135393047</c:v>
                </c:pt>
                <c:pt idx="25">
                  <c:v>2.0580883946330024</c:v>
                </c:pt>
                <c:pt idx="26">
                  <c:v>2.0446084762960779</c:v>
                </c:pt>
                <c:pt idx="27">
                  <c:v>1.9489829124137956</c:v>
                </c:pt>
                <c:pt idx="28">
                  <c:v>1.8944636926029548</c:v>
                </c:pt>
                <c:pt idx="29">
                  <c:v>2.2554021172579328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6.0522216088825331</c:v>
                </c:pt>
                <c:pt idx="1">
                  <c:v>5.7914373194114441</c:v>
                </c:pt>
                <c:pt idx="2">
                  <c:v>5.9440529052521098</c:v>
                </c:pt>
                <c:pt idx="3">
                  <c:v>6.225202330125768</c:v>
                </c:pt>
                <c:pt idx="4">
                  <c:v>6.1541964732401429</c:v>
                </c:pt>
                <c:pt idx="5">
                  <c:v>5.7395206334938704</c:v>
                </c:pt>
                <c:pt idx="6">
                  <c:v>5.7295704969488241</c:v>
                </c:pt>
                <c:pt idx="7">
                  <c:v>6.1187605237373708</c:v>
                </c:pt>
                <c:pt idx="8">
                  <c:v>6.0210484579916459</c:v>
                </c:pt>
                <c:pt idx="9">
                  <c:v>6.1017045508276038</c:v>
                </c:pt>
                <c:pt idx="10">
                  <c:v>1.3356942847504811</c:v>
                </c:pt>
                <c:pt idx="11">
                  <c:v>2.0083347297954894</c:v>
                </c:pt>
                <c:pt idx="12">
                  <c:v>1.3475629312455752</c:v>
                </c:pt>
                <c:pt idx="13">
                  <c:v>1.7975059660789596</c:v>
                </c:pt>
                <c:pt idx="14">
                  <c:v>1.9497240828102043</c:v>
                </c:pt>
                <c:pt idx="15">
                  <c:v>1.7988281904798018</c:v>
                </c:pt>
                <c:pt idx="16">
                  <c:v>2.1474375561071963</c:v>
                </c:pt>
                <c:pt idx="17">
                  <c:v>2.1328000476540674</c:v>
                </c:pt>
                <c:pt idx="18">
                  <c:v>1.5997447342722664</c:v>
                </c:pt>
                <c:pt idx="19">
                  <c:v>1.9396914561996499</c:v>
                </c:pt>
                <c:pt idx="20">
                  <c:v>6.6621637271016736</c:v>
                </c:pt>
                <c:pt idx="21">
                  <c:v>6.7607011864668847</c:v>
                </c:pt>
                <c:pt idx="22">
                  <c:v>6.8833137078876039</c:v>
                </c:pt>
                <c:pt idx="23">
                  <c:v>8.2866937595427306</c:v>
                </c:pt>
                <c:pt idx="24">
                  <c:v>6.1346894925343012</c:v>
                </c:pt>
                <c:pt idx="25">
                  <c:v>8.1197977114459992</c:v>
                </c:pt>
                <c:pt idx="26">
                  <c:v>7.0423643685477293</c:v>
                </c:pt>
                <c:pt idx="27">
                  <c:v>8.3501795053528038</c:v>
                </c:pt>
                <c:pt idx="28">
                  <c:v>6.4621941323497474</c:v>
                </c:pt>
                <c:pt idx="29">
                  <c:v>7.5152342796449476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4.1044588019175903</c:v>
                </c:pt>
                <c:pt idx="1">
                  <c:v>4.0893716935964299</c:v>
                </c:pt>
                <c:pt idx="2">
                  <c:v>3.5404764713675352</c:v>
                </c:pt>
                <c:pt idx="3">
                  <c:v>3.9595007133195255</c:v>
                </c:pt>
                <c:pt idx="4">
                  <c:v>4.5261395261356121</c:v>
                </c:pt>
                <c:pt idx="5">
                  <c:v>4.3409690521853541</c:v>
                </c:pt>
                <c:pt idx="6">
                  <c:v>3.897850613797107</c:v>
                </c:pt>
                <c:pt idx="7">
                  <c:v>3.7097195451376619</c:v>
                </c:pt>
                <c:pt idx="8">
                  <c:v>3.7327762188512597</c:v>
                </c:pt>
                <c:pt idx="9">
                  <c:v>3.9771745797932994</c:v>
                </c:pt>
                <c:pt idx="10">
                  <c:v>1.9005950099617517</c:v>
                </c:pt>
                <c:pt idx="11">
                  <c:v>1.5683082786273987</c:v>
                </c:pt>
                <c:pt idx="12">
                  <c:v>2.1794420464530853</c:v>
                </c:pt>
                <c:pt idx="13">
                  <c:v>1.6687793296700604</c:v>
                </c:pt>
                <c:pt idx="14">
                  <c:v>2.1915284530492025</c:v>
                </c:pt>
                <c:pt idx="15">
                  <c:v>2.0159622499228655</c:v>
                </c:pt>
                <c:pt idx="16">
                  <c:v>1.9231538008575684</c:v>
                </c:pt>
                <c:pt idx="17">
                  <c:v>2.0731505511949559</c:v>
                </c:pt>
                <c:pt idx="18">
                  <c:v>1.7500458114467674</c:v>
                </c:pt>
                <c:pt idx="19">
                  <c:v>1.8823600485541705</c:v>
                </c:pt>
                <c:pt idx="20">
                  <c:v>2.2645989763441454</c:v>
                </c:pt>
                <c:pt idx="21">
                  <c:v>2.1708667807876583</c:v>
                </c:pt>
                <c:pt idx="22">
                  <c:v>2.2326734172562195</c:v>
                </c:pt>
                <c:pt idx="23">
                  <c:v>1.7898790296884084</c:v>
                </c:pt>
                <c:pt idx="24">
                  <c:v>2.4522323135393047</c:v>
                </c:pt>
                <c:pt idx="25">
                  <c:v>2.0580883946330024</c:v>
                </c:pt>
                <c:pt idx="26">
                  <c:v>2.0446084762960779</c:v>
                </c:pt>
                <c:pt idx="27">
                  <c:v>1.9489829124137956</c:v>
                </c:pt>
                <c:pt idx="28">
                  <c:v>1.8944636926029548</c:v>
                </c:pt>
                <c:pt idx="29">
                  <c:v>2.2554021172579328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6.0522216088825331</c:v>
                </c:pt>
                <c:pt idx="1">
                  <c:v>5.7914373194114441</c:v>
                </c:pt>
                <c:pt idx="2">
                  <c:v>5.9440529052521098</c:v>
                </c:pt>
                <c:pt idx="3">
                  <c:v>6.225202330125768</c:v>
                </c:pt>
                <c:pt idx="4">
                  <c:v>6.1541964732401429</c:v>
                </c:pt>
                <c:pt idx="5">
                  <c:v>5.7395206334938704</c:v>
                </c:pt>
                <c:pt idx="6">
                  <c:v>5.7295704969488241</c:v>
                </c:pt>
                <c:pt idx="7">
                  <c:v>6.1187605237373708</c:v>
                </c:pt>
                <c:pt idx="8">
                  <c:v>6.0210484579916459</c:v>
                </c:pt>
                <c:pt idx="9">
                  <c:v>6.1017045508276038</c:v>
                </c:pt>
                <c:pt idx="10">
                  <c:v>1.3356942847504811</c:v>
                </c:pt>
                <c:pt idx="11">
                  <c:v>2.0083347297954894</c:v>
                </c:pt>
                <c:pt idx="12">
                  <c:v>1.3475629312455752</c:v>
                </c:pt>
                <c:pt idx="13">
                  <c:v>1.7975059660789596</c:v>
                </c:pt>
                <c:pt idx="14">
                  <c:v>1.9497240828102043</c:v>
                </c:pt>
                <c:pt idx="15">
                  <c:v>1.7988281904798018</c:v>
                </c:pt>
                <c:pt idx="16">
                  <c:v>2.1474375561071963</c:v>
                </c:pt>
                <c:pt idx="17">
                  <c:v>2.1328000476540674</c:v>
                </c:pt>
                <c:pt idx="18">
                  <c:v>1.5997447342722664</c:v>
                </c:pt>
                <c:pt idx="19">
                  <c:v>1.9396914561996499</c:v>
                </c:pt>
                <c:pt idx="20">
                  <c:v>6.6621637271016736</c:v>
                </c:pt>
                <c:pt idx="21">
                  <c:v>6.7607011864668847</c:v>
                </c:pt>
                <c:pt idx="22">
                  <c:v>6.8833137078876039</c:v>
                </c:pt>
                <c:pt idx="23">
                  <c:v>8.2866937595427306</c:v>
                </c:pt>
                <c:pt idx="24">
                  <c:v>6.1346894925343012</c:v>
                </c:pt>
                <c:pt idx="25">
                  <c:v>8.1197977114459992</c:v>
                </c:pt>
                <c:pt idx="26">
                  <c:v>7.0423643685477293</c:v>
                </c:pt>
                <c:pt idx="27">
                  <c:v>8.3501795053528038</c:v>
                </c:pt>
                <c:pt idx="28">
                  <c:v>6.4621941323497474</c:v>
                </c:pt>
                <c:pt idx="29">
                  <c:v>7.5152342796449476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2.0621994108613886</c:v>
                </c:pt>
                <c:pt idx="1">
                  <c:v>0.3353472119425378</c:v>
                </c:pt>
                <c:pt idx="2">
                  <c:v>2.3268985936218813</c:v>
                </c:pt>
                <c:pt idx="3">
                  <c:v>6.39055113563081</c:v>
                </c:pt>
                <c:pt idx="4">
                  <c:v>5.7465684602079037</c:v>
                </c:pt>
                <c:pt idx="5">
                  <c:v>4.732476545254217</c:v>
                </c:pt>
                <c:pt idx="6">
                  <c:v>5.581439119127551</c:v>
                </c:pt>
                <c:pt idx="7">
                  <c:v>8.0339403560245515</c:v>
                </c:pt>
                <c:pt idx="8">
                  <c:v>8.0215508585786033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1.3072999077589476</c:v>
                </c:pt>
                <c:pt idx="1">
                  <c:v>1.3146107308271313</c:v>
                </c:pt>
                <c:pt idx="2">
                  <c:v>2.3790352520251057</c:v>
                </c:pt>
                <c:pt idx="3">
                  <c:v>5.5741407561414817</c:v>
                </c:pt>
                <c:pt idx="4">
                  <c:v>3.9056479854002579</c:v>
                </c:pt>
                <c:pt idx="5">
                  <c:v>3.9716451521320364</c:v>
                </c:pt>
                <c:pt idx="6">
                  <c:v>8.528100267273544</c:v>
                </c:pt>
                <c:pt idx="7">
                  <c:v>7.5129206496403249</c:v>
                </c:pt>
                <c:pt idx="8">
                  <c:v>6.9596776581717075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1.5748150721419361</c:v>
                </c:pt>
                <c:pt idx="1">
                  <c:v>6.0945172237598175</c:v>
                </c:pt>
                <c:pt idx="2">
                  <c:v>8.0339403560245515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1.6669819635370615</c:v>
                </c:pt>
                <c:pt idx="1">
                  <c:v>5.7878423638238052</c:v>
                </c:pt>
                <c:pt idx="2">
                  <c:v>7.5129206496403249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2.jpeg"/><Relationship Id="rId1" Type="http://schemas.openxmlformats.org/officeDocument/2006/relationships/chart" Target="../charts/chart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0</xdr:rowOff>
    </xdr:from>
    <xdr:to>
      <xdr:col>2</xdr:col>
      <xdr:colOff>368300</xdr:colOff>
      <xdr:row>11</xdr:row>
      <xdr:rowOff>298450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42A1C1-6908-0442-936D-3B4784AF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3302000"/>
          <a:ext cx="111760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8E7418B-668F-114C-AD03-430130087B59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4513AE5-5840-594E-9B97-71534F064A38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y = as.matrix(X_std)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B37105F-5D25-614C-8D80-5917BACB53BE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nfolds = 4</a:t>
          </a:r>
        </a:p>
        <a:p>
          <a:r>
            <a:rPr lang="en-US" sz="2000"/>
            <a:t>n_trainCV = n_iis/nfolds</a:t>
          </a:r>
        </a:p>
        <a:p>
          <a:r>
            <a:rPr lang="en-US" sz="2000"/>
            <a:t>n_iis = dim(X_iis)[1]</a:t>
          </a:r>
        </a:p>
        <a:p>
          <a:r>
            <a:rPr lang="en-US" sz="2000"/>
            <a:t>idx_randsort = sample(1:n_iis,n_iis)</a:t>
          </a:r>
        </a:p>
        <a:p>
          <a:endParaRPr lang="en-US" sz="2000"/>
        </a:p>
        <a:p>
          <a:r>
            <a:rPr lang="en-US" sz="2000"/>
            <a:t>n_lambdas = length(lambdas)</a:t>
          </a:r>
        </a:p>
        <a:p>
          <a:endParaRPr lang="en-US" sz="2000"/>
        </a:p>
        <a:p>
          <a:r>
            <a:rPr lang="en-US" sz="2000"/>
            <a:t>n_oos_cv = n_iis - n_trainCV</a:t>
          </a:r>
        </a:p>
        <a:p>
          <a:endParaRPr lang="en-US" sz="2000"/>
        </a:p>
        <a:p>
          <a:r>
            <a:rPr lang="en-US" sz="2000"/>
            <a:t>MSE_mat = matrix(NA,nfolds,n_lambdas)</a:t>
          </a:r>
        </a:p>
        <a:p>
          <a:endParaRPr lang="en-US" sz="2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D10296-7014-0E44-8CC7-1DA48BF1855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for (i_fold in 1:nfolds){</a:t>
          </a:r>
        </a:p>
        <a:p>
          <a:r>
            <a:rPr lang="en-US" sz="1600"/>
            <a:t>  </a:t>
          </a:r>
        </a:p>
        <a:p>
          <a:r>
            <a:rPr lang="en-US" sz="1600"/>
            <a:t>  idx_range = 1:n_trainCV</a:t>
          </a:r>
        </a:p>
        <a:p>
          <a:r>
            <a:rPr lang="en-US" sz="1600"/>
            <a:t>  idx_oos_cv = idx_randsort[idx_range+n_trainCV*(i_fold-1)]</a:t>
          </a:r>
        </a:p>
        <a:p>
          <a:r>
            <a:rPr lang="en-US" sz="1600"/>
            <a:t>  idx_iss_cv = setdiff(idx_randsort,idx_oos_cv)</a:t>
          </a:r>
        </a:p>
        <a:p>
          <a:r>
            <a:rPr lang="en-US" sz="1600"/>
            <a:t>  </a:t>
          </a:r>
        </a:p>
        <a:p>
          <a:r>
            <a:rPr lang="en-US" sz="1600"/>
            <a:t>  X_iis_cv = X_iis[idx_iss_cv,]</a:t>
          </a:r>
        </a:p>
        <a:p>
          <a:r>
            <a:rPr lang="en-US" sz="1600"/>
            <a:t>  y_iis_cv = y_iis[idx_iss_cv]  </a:t>
          </a:r>
        </a:p>
        <a:p>
          <a:r>
            <a:rPr lang="en-US" sz="1600"/>
            <a:t>  X_oos_cv = X_iis[idx_oos_cv,]</a:t>
          </a:r>
        </a:p>
        <a:p>
          <a:r>
            <a:rPr lang="en-US" sz="1600"/>
            <a:t>  y_oos_cv = y_iis[idx_oos_cv]</a:t>
          </a:r>
        </a:p>
        <a:p>
          <a:r>
            <a:rPr lang="en-US" sz="1600"/>
            <a:t>  </a:t>
          </a:r>
        </a:p>
        <a:p>
          <a:r>
            <a:rPr lang="en-US" sz="1600"/>
            <a:t>  for (i_lambda in 1:n_lambdas){</a:t>
          </a:r>
        </a:p>
        <a:p>
          <a:r>
            <a:rPr lang="en-US" sz="1600"/>
            <a:t>    fit_i = glmnet(x = X_iis_cv,</a:t>
          </a:r>
        </a:p>
        <a:p>
          <a:r>
            <a:rPr lang="en-US" sz="1600"/>
            <a:t>                   y = y_iis_cv,</a:t>
          </a:r>
        </a:p>
        <a:p>
          <a:r>
            <a:rPr lang="en-US" sz="1600"/>
            <a:t>                   family = 'gaussian',</a:t>
          </a:r>
        </a:p>
        <a:p>
          <a:r>
            <a:rPr lang="en-US" sz="1600"/>
            <a:t>                   lambda = lambdas[i_lambda])</a:t>
          </a:r>
        </a:p>
        <a:p>
          <a:r>
            <a:rPr lang="en-US" sz="1600"/>
            <a:t>    </a:t>
          </a:r>
        </a:p>
        <a:p>
          <a:r>
            <a:rPr lang="en-US" sz="1600"/>
            <a:t>    yhat_i = predict(fit_i, newx = X_oos_cv)</a:t>
          </a:r>
        </a:p>
        <a:p>
          <a:r>
            <a:rPr lang="en-US" sz="1600"/>
            <a:t>    </a:t>
          </a:r>
        </a:p>
        <a:p>
          <a:r>
            <a:rPr lang="en-US" sz="1600"/>
            <a:t>    MSE_i = sum((yhat_i-y_oos_cv)^2)/n_oos_cv</a:t>
          </a:r>
        </a:p>
        <a:p>
          <a:r>
            <a:rPr lang="en-US" sz="1600"/>
            <a:t>    </a:t>
          </a:r>
        </a:p>
        <a:p>
          <a:r>
            <a:rPr lang="en-US" sz="1600"/>
            <a:t>    MSE_mat[i_fold,i_lambda] = MSE_i</a:t>
          </a:r>
        </a:p>
        <a:p>
          <a:r>
            <a:rPr lang="en-US" sz="1600"/>
            <a:t>    </a:t>
          </a:r>
        </a:p>
        <a:p>
          <a:r>
            <a:rPr lang="en-US" sz="1600"/>
            <a:t>  }</a:t>
          </a:r>
        </a:p>
        <a:p>
          <a:r>
            <a:rPr lang="en-US" sz="1600"/>
            <a:t>}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3C2E95E-8BA5-E542-B502-257B094E61F3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plot(x = log(lambdas),</a:t>
          </a:r>
        </a:p>
        <a:p>
          <a:r>
            <a:rPr lang="en-US" sz="2000"/>
            <a:t>     y= rep(0,n_lambdas),</a:t>
          </a:r>
        </a:p>
        <a:p>
          <a:r>
            <a:rPr lang="en-US" sz="2000"/>
            <a:t>     ylim = c(0,max(MSE_mat)), ylab = 'MSE',</a:t>
          </a:r>
        </a:p>
        <a:p>
          <a:r>
            <a:rPr lang="en-US" sz="2000"/>
            <a:t>     cex=.001)</a:t>
          </a:r>
        </a:p>
        <a:p>
          <a:r>
            <a:rPr lang="en-US" sz="2000"/>
            <a:t>for (i in 1:nfolds){</a:t>
          </a:r>
        </a:p>
        <a:p>
          <a:r>
            <a:rPr lang="en-US" sz="2000"/>
            <a:t>  points(x = log(lambdas), y =MSE_mat[i,],col = i+1)</a:t>
          </a:r>
        </a:p>
        <a:p>
          <a:r>
            <a:rPr lang="en-US" sz="2000"/>
            <a:t>}</a:t>
          </a:r>
        </a:p>
        <a:p>
          <a:endParaRPr lang="en-US" sz="2000"/>
        </a:p>
        <a:p>
          <a:endParaRPr lang="en-US" sz="2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AE26C0-3D10-F44F-8CFD-CCFEEE9D1F9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546452D-F6E7-234E-91C0-ADFBEA652DE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y = as.matrix(X_std)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444A66-0FD6-BA40-BFD3-35981A56D3B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L2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0 implements ridge regression</a:t>
          </a:r>
        </a:p>
        <a:p>
          <a:r>
            <a:rPr lang="en-US" sz="2000"/>
            <a:t>fit_cv_L2 &lt;- cv.glmnet(X_iis, y_iis, alpha = 0,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plot(fit_cv_L2)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705C70-F8D9-6441-B8E1-C3B65B381D4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L1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1 implements lasso regression</a:t>
          </a:r>
        </a:p>
        <a:p>
          <a:r>
            <a:rPr lang="en-US" sz="2000"/>
            <a:t>fit_cv_L1 &lt;- cv.glmnet(X_iis, y_iis, alpha = 1,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plot(fit_cv_L1)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127000</xdr:colOff>
      <xdr:row>9</xdr:row>
      <xdr:rowOff>152400</xdr:rowOff>
    </xdr:from>
    <xdr:ext cx="42164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AF412697-18EC-1240-9D24-96195FDDF1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8400" y="2552700"/>
          <a:ext cx="42164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15</xdr:col>
      <xdr:colOff>584200</xdr:colOff>
      <xdr:row>9</xdr:row>
      <xdr:rowOff>152399</xdr:rowOff>
    </xdr:from>
    <xdr:to>
      <xdr:col>19</xdr:col>
      <xdr:colOff>800100</xdr:colOff>
      <xdr:row>26</xdr:row>
      <xdr:rowOff>172126</xdr:rowOff>
    </xdr:to>
    <xdr:pic>
      <xdr:nvPicPr>
        <xdr:cNvPr id="3" name="Picture 2" descr="Clip art remember jpeg - Clipartix">
          <a:extLst>
            <a:ext uri="{FF2B5EF4-FFF2-40B4-BE49-F238E27FC236}">
              <a16:creationId xmlns:a16="http://schemas.microsoft.com/office/drawing/2014/main" id="{970623F2-86AB-E049-BA5B-3FA4D19218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0" y="2552699"/>
          <a:ext cx="3517900" cy="4553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6" name="Picture 5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DEFEC979-5BEB-674D-8278-7399E32BA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056DEF-78A7-7947-91D4-AC713FEFD3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52455662-D1C9-724D-85BF-444F6E4E0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8</xdr:col>
      <xdr:colOff>692264</xdr:colOff>
      <xdr:row>30</xdr:row>
      <xdr:rowOff>25400</xdr:rowOff>
    </xdr:from>
    <xdr:to>
      <xdr:col>10</xdr:col>
      <xdr:colOff>266699</xdr:colOff>
      <xdr:row>39</xdr:row>
      <xdr:rowOff>38100</xdr:rowOff>
    </xdr:to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7CC92C04-E461-F244-8409-3CE0638D7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22B6EF-7D4C-8F42-ADF9-3DAB014E8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47FD2F-615A-C041-BA0C-29BBC5843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190500</xdr:colOff>
      <xdr:row>0</xdr:row>
      <xdr:rowOff>177800</xdr:rowOff>
    </xdr:from>
    <xdr:to>
      <xdr:col>9</xdr:col>
      <xdr:colOff>639074</xdr:colOff>
      <xdr:row>2</xdr:row>
      <xdr:rowOff>12700</xdr:rowOff>
    </xdr:to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F090CD16-6F07-2949-824A-ACD54DF75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59800" y="177800"/>
          <a:ext cx="448574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25399</xdr:colOff>
      <xdr:row>6</xdr:row>
      <xdr:rowOff>88899</xdr:rowOff>
    </xdr:from>
    <xdr:to>
      <xdr:col>12</xdr:col>
      <xdr:colOff>807403</xdr:colOff>
      <xdr:row>21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A929807-902D-C645-BDE8-336530340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899" y="2070099"/>
          <a:ext cx="9862504" cy="494030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3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  <sheetName val="LendingClubData"/>
      <sheetName val="Hitters"/>
      <sheetName val="Hitters_Simp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en.wikipedia.org/wiki/Precision_and_recall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en.wikipedia.org/wiki/Sensitivity_and_specificity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C16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126</v>
      </c>
    </row>
    <row r="4" spans="2:3" x14ac:dyDescent="0.3">
      <c r="B4" s="1" t="s">
        <v>12</v>
      </c>
    </row>
    <row r="6" spans="2:3" x14ac:dyDescent="0.3">
      <c r="B6" s="1" t="s">
        <v>11</v>
      </c>
    </row>
    <row r="7" spans="2:3" x14ac:dyDescent="0.3">
      <c r="C7" s="1" t="s">
        <v>123</v>
      </c>
    </row>
    <row r="8" spans="2:3" x14ac:dyDescent="0.3">
      <c r="C8" s="1" t="s">
        <v>124</v>
      </c>
    </row>
    <row r="9" spans="2:3" x14ac:dyDescent="0.3">
      <c r="C9" s="1" t="s">
        <v>125</v>
      </c>
    </row>
    <row r="10" spans="2:3" x14ac:dyDescent="0.3">
      <c r="C10" s="1" t="s">
        <v>192</v>
      </c>
    </row>
    <row r="12" spans="2:3" x14ac:dyDescent="0.3">
      <c r="B12" s="1" t="s">
        <v>18</v>
      </c>
    </row>
    <row r="14" spans="2:3" x14ac:dyDescent="0.3">
      <c r="B14" s="1" t="s">
        <v>127</v>
      </c>
    </row>
    <row r="16" spans="2:3" x14ac:dyDescent="0.3">
      <c r="B16" s="1" t="s">
        <v>128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C20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</v>
      </c>
    </row>
    <row r="4" spans="2:3" x14ac:dyDescent="0.3">
      <c r="B4" s="1" t="s">
        <v>3</v>
      </c>
    </row>
    <row r="6" spans="2:3" x14ac:dyDescent="0.3">
      <c r="B6" s="1" t="s">
        <v>4</v>
      </c>
    </row>
    <row r="8" spans="2:3" x14ac:dyDescent="0.3">
      <c r="B8" s="1" t="s">
        <v>5</v>
      </c>
    </row>
    <row r="10" spans="2:3" x14ac:dyDescent="0.3">
      <c r="B10" s="1" t="s">
        <v>75</v>
      </c>
    </row>
    <row r="13" spans="2:3" x14ac:dyDescent="0.3">
      <c r="C13" s="23" t="s">
        <v>95</v>
      </c>
    </row>
    <row r="14" spans="2:3" x14ac:dyDescent="0.3">
      <c r="C14" s="1" t="s">
        <v>96</v>
      </c>
    </row>
    <row r="15" spans="2:3" x14ac:dyDescent="0.3">
      <c r="C15" s="1" t="s">
        <v>97</v>
      </c>
    </row>
    <row r="16" spans="2:3" x14ac:dyDescent="0.3">
      <c r="C16" s="1" t="s">
        <v>98</v>
      </c>
    </row>
    <row r="17" spans="2:3" x14ac:dyDescent="0.3">
      <c r="C17" s="1" t="s">
        <v>99</v>
      </c>
    </row>
    <row r="18" spans="2:3" x14ac:dyDescent="0.3">
      <c r="C18" s="1" t="s">
        <v>100</v>
      </c>
    </row>
    <row r="20" spans="2:3" x14ac:dyDescent="0.3">
      <c r="B20" s="1" t="s">
        <v>202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26641-009D-EA40-9A5E-54152237A626}">
  <sheetPr codeName="Sheet9">
    <tabColor rgb="FF002060"/>
  </sheetPr>
  <dimension ref="A1:A5"/>
  <sheetViews>
    <sheetView workbookViewId="0"/>
  </sheetViews>
  <sheetFormatPr baseColWidth="10" defaultRowHeight="26" x14ac:dyDescent="0.3"/>
  <cols>
    <col min="1" max="1" width="15" style="1" bestFit="1" customWidth="1"/>
    <col min="2" max="16384" width="10.83203125" style="1"/>
  </cols>
  <sheetData>
    <row r="1" spans="1:1" x14ac:dyDescent="0.3">
      <c r="A1" s="1" t="s">
        <v>133</v>
      </c>
    </row>
    <row r="2" spans="1:1" x14ac:dyDescent="0.3">
      <c r="A2" s="1" t="s">
        <v>134</v>
      </c>
    </row>
    <row r="3" spans="1:1" x14ac:dyDescent="0.3">
      <c r="A3" s="1" t="s">
        <v>135</v>
      </c>
    </row>
    <row r="4" spans="1:1" x14ac:dyDescent="0.3">
      <c r="A4" s="1" t="s">
        <v>136</v>
      </c>
    </row>
    <row r="5" spans="1:1" x14ac:dyDescent="0.3">
      <c r="A5" s="1" t="s">
        <v>137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A8503-8312-0C4C-BCC7-5494381025E9}">
  <sheetPr codeName="Sheet4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E1860-254F-ED44-8F91-D817996E0151}">
  <sheetPr codeName="Sheet4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260B-D655-D441-85BA-5EDBB0692E76}">
  <sheetPr codeName="Sheet4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33C0E-3720-914E-B074-C47CC569DFE5}">
  <sheetPr codeName="Sheet4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CB464-9C55-BA4B-A714-F3B30EB9573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CDAA-7DC2-0C45-9073-BA5B71CBE23C}">
  <sheetPr codeName="Sheet3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89</v>
      </c>
    </row>
    <row r="2" spans="1:1" x14ac:dyDescent="0.3">
      <c r="A2" s="1" t="s">
        <v>90</v>
      </c>
    </row>
    <row r="3" spans="1:1" x14ac:dyDescent="0.3">
      <c r="A3" s="1" t="s">
        <v>91</v>
      </c>
    </row>
    <row r="4" spans="1:1" x14ac:dyDescent="0.3">
      <c r="A4" s="1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FC25B-B20C-9F47-8117-6C37A55F88DE}">
  <sheetPr codeName="Sheet3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5D22F-82C9-5145-B5F0-FAB93B6326A2}">
  <sheetPr codeName="Sheet3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55CE4-0BB4-154F-939C-09F32D913233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5BDF7-8747-0743-B47B-EB494F5DDAB2}">
  <sheetPr codeName="Sheet3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8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10</v>
      </c>
    </row>
    <row r="2" spans="1:1" x14ac:dyDescent="0.25">
      <c r="A2" s="2" t="s">
        <v>13</v>
      </c>
    </row>
    <row r="3" spans="1:1" x14ac:dyDescent="0.25">
      <c r="A3" s="2" t="s">
        <v>38</v>
      </c>
    </row>
    <row r="4" spans="1:1" x14ac:dyDescent="0.25">
      <c r="A4" s="2" t="s">
        <v>39</v>
      </c>
    </row>
    <row r="5" spans="1:1" x14ac:dyDescent="0.25">
      <c r="A5" s="2" t="s">
        <v>172</v>
      </c>
    </row>
    <row r="6" spans="1:1" x14ac:dyDescent="0.25">
      <c r="A6" s="2" t="s">
        <v>37</v>
      </c>
    </row>
    <row r="7" spans="1:1" x14ac:dyDescent="0.25">
      <c r="A7" s="2" t="s">
        <v>171</v>
      </c>
    </row>
    <row r="8" spans="1:1" x14ac:dyDescent="0.25">
      <c r="A8" s="2" t="s">
        <v>192</v>
      </c>
    </row>
  </sheetData>
  <phoneticPr fontId="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04638-007F-2844-8E32-1CA8110890F7}">
  <sheetPr codeName="Sheet30">
    <tabColor rgb="FFFF0000"/>
  </sheetPr>
  <dimension ref="B2:T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6" width="10.83203125" style="2"/>
    <col min="7" max="10" width="10.83203125" style="30"/>
    <col min="11" max="11" width="15.83203125" style="30" bestFit="1" customWidth="1"/>
    <col min="12" max="12" width="10.83203125" style="30"/>
    <col min="13" max="13" width="15.6640625" style="2" bestFit="1" customWidth="1"/>
    <col min="14" max="14" width="12.1640625" style="2" bestFit="1" customWidth="1"/>
    <col min="15" max="16384" width="10.83203125" style="2"/>
  </cols>
  <sheetData>
    <row r="2" spans="2:20" x14ac:dyDescent="0.25">
      <c r="B2" s="2" t="s">
        <v>10</v>
      </c>
      <c r="L2" s="31" t="s">
        <v>148</v>
      </c>
      <c r="M2" s="32"/>
      <c r="N2" s="32"/>
      <c r="O2" s="32"/>
      <c r="P2" s="32"/>
      <c r="Q2" s="32"/>
      <c r="R2" s="32"/>
      <c r="S2" s="32"/>
      <c r="T2" s="32"/>
    </row>
    <row r="3" spans="2:20" x14ac:dyDescent="0.25">
      <c r="B3" s="3" t="s">
        <v>29</v>
      </c>
      <c r="C3" s="3"/>
      <c r="L3" s="31" t="s">
        <v>144</v>
      </c>
      <c r="M3" s="32"/>
      <c r="N3" s="32"/>
      <c r="O3" s="32"/>
      <c r="P3" s="32"/>
      <c r="Q3" s="32"/>
      <c r="R3" s="32"/>
      <c r="S3" s="32"/>
      <c r="T3" s="32"/>
    </row>
    <row r="4" spans="2:20" x14ac:dyDescent="0.25">
      <c r="B4" s="2" t="s">
        <v>28</v>
      </c>
      <c r="L4" s="31" t="s">
        <v>145</v>
      </c>
      <c r="M4" s="32"/>
      <c r="N4" s="32"/>
      <c r="O4" s="32"/>
      <c r="P4" s="32"/>
      <c r="Q4" s="32"/>
      <c r="R4" s="32"/>
      <c r="S4" s="32"/>
      <c r="T4" s="32"/>
    </row>
    <row r="5" spans="2:20" x14ac:dyDescent="0.25">
      <c r="B5" s="2" t="s">
        <v>27</v>
      </c>
      <c r="L5" s="31" t="s">
        <v>146</v>
      </c>
      <c r="M5" s="32"/>
      <c r="N5" s="32"/>
      <c r="O5" s="32"/>
      <c r="P5" s="32"/>
      <c r="Q5" s="32"/>
      <c r="R5" s="32"/>
      <c r="S5" s="32"/>
      <c r="T5" s="32"/>
    </row>
    <row r="6" spans="2:20" x14ac:dyDescent="0.25">
      <c r="L6" s="31" t="s">
        <v>147</v>
      </c>
      <c r="M6" s="32"/>
      <c r="N6" s="32"/>
      <c r="O6" s="32"/>
      <c r="P6" s="32"/>
      <c r="Q6" s="32"/>
      <c r="R6" s="32"/>
      <c r="S6" s="32"/>
      <c r="T6" s="32"/>
    </row>
    <row r="7" spans="2:20" x14ac:dyDescent="0.25">
      <c r="B7" s="4" t="s">
        <v>6</v>
      </c>
      <c r="C7" s="4" t="s">
        <v>7</v>
      </c>
      <c r="E7" s="4" t="s">
        <v>10</v>
      </c>
      <c r="G7" s="30" t="s">
        <v>139</v>
      </c>
      <c r="H7" s="30" t="s">
        <v>140</v>
      </c>
      <c r="I7" s="30" t="s">
        <v>138</v>
      </c>
      <c r="J7" s="30" t="s">
        <v>141</v>
      </c>
    </row>
    <row r="8" spans="2:20" x14ac:dyDescent="0.25">
      <c r="B8" s="2" t="s">
        <v>8</v>
      </c>
      <c r="C8" s="2" t="s">
        <v>8</v>
      </c>
      <c r="E8" s="2" cm="1">
        <f t="array" ref="E8">SUM((B8:B27=C8:C27)*(C8:C27="Sick"))/SUM((C8:C27="Sick")*1)</f>
        <v>0.66666666666666663</v>
      </c>
      <c r="G8" s="30" t="str">
        <f>IF(B8="Sick","Positive","Negative")</f>
        <v>Positive</v>
      </c>
      <c r="H8" s="30" t="str">
        <f>IF(B8=C8,"True","False")</f>
        <v>True</v>
      </c>
      <c r="I8" s="30">
        <f>(H8="TRUE") * (G8="Positive")</f>
        <v>1</v>
      </c>
      <c r="J8" s="30">
        <f>(H8="False") * (G8="Negative")</f>
        <v>0</v>
      </c>
      <c r="K8" s="30" t="s">
        <v>138</v>
      </c>
    </row>
    <row r="9" spans="2:20" x14ac:dyDescent="0.25">
      <c r="B9" s="2" t="s">
        <v>9</v>
      </c>
      <c r="C9" s="2" t="s">
        <v>8</v>
      </c>
      <c r="G9" s="30" t="str">
        <f t="shared" ref="G9:G27" si="0">IF(B9="Sick","Positive","Negative")</f>
        <v>Negative</v>
      </c>
      <c r="H9" s="30" t="str">
        <f t="shared" ref="H9:H27" si="1">IF(B9=C9,"True","False")</f>
        <v>False</v>
      </c>
      <c r="I9" s="30">
        <f t="shared" ref="I9:I27" si="2">(H9="TRUE") * (G9="Positive")</f>
        <v>0</v>
      </c>
      <c r="J9" s="30">
        <f t="shared" ref="J9:J27" si="3">(H9="False") * (G9="Negative")</f>
        <v>1</v>
      </c>
      <c r="K9" s="30">
        <f>SUM(I8:I27)</f>
        <v>8</v>
      </c>
      <c r="M9" s="2" t="s">
        <v>143</v>
      </c>
      <c r="R9" s="2" t="s">
        <v>123</v>
      </c>
    </row>
    <row r="10" spans="2:20" x14ac:dyDescent="0.25">
      <c r="B10" s="2" t="s">
        <v>9</v>
      </c>
      <c r="C10" s="2" t="s">
        <v>8</v>
      </c>
      <c r="G10" s="30" t="str">
        <f t="shared" si="0"/>
        <v>Negative</v>
      </c>
      <c r="H10" s="30" t="str">
        <f t="shared" si="1"/>
        <v>False</v>
      </c>
      <c r="I10" s="30">
        <f t="shared" si="2"/>
        <v>0</v>
      </c>
      <c r="J10" s="30">
        <f t="shared" si="3"/>
        <v>1</v>
      </c>
    </row>
    <row r="11" spans="2:20" x14ac:dyDescent="0.25">
      <c r="B11" s="2" t="s">
        <v>9</v>
      </c>
      <c r="C11" s="2" t="s">
        <v>9</v>
      </c>
      <c r="G11" s="30" t="str">
        <f t="shared" si="0"/>
        <v>Negative</v>
      </c>
      <c r="H11" s="30" t="str">
        <f t="shared" si="1"/>
        <v>True</v>
      </c>
      <c r="I11" s="30">
        <f t="shared" si="2"/>
        <v>0</v>
      </c>
      <c r="J11" s="30">
        <f t="shared" si="3"/>
        <v>0</v>
      </c>
      <c r="K11" s="30" t="s">
        <v>141</v>
      </c>
      <c r="S11"/>
    </row>
    <row r="12" spans="2:20" x14ac:dyDescent="0.25">
      <c r="B12" s="2" t="s">
        <v>8</v>
      </c>
      <c r="C12" s="2" t="s">
        <v>9</v>
      </c>
      <c r="G12" s="30" t="str">
        <f t="shared" si="0"/>
        <v>Positive</v>
      </c>
      <c r="H12" s="30" t="str">
        <f t="shared" si="1"/>
        <v>False</v>
      </c>
      <c r="I12" s="30">
        <f t="shared" si="2"/>
        <v>0</v>
      </c>
      <c r="J12" s="30">
        <f t="shared" si="3"/>
        <v>0</v>
      </c>
      <c r="K12" s="30">
        <f>SUM(J8:J27)</f>
        <v>4</v>
      </c>
    </row>
    <row r="13" spans="2:20" x14ac:dyDescent="0.25">
      <c r="B13" s="2" t="s">
        <v>9</v>
      </c>
      <c r="C13" s="2" t="s">
        <v>9</v>
      </c>
      <c r="G13" s="30" t="str">
        <f t="shared" si="0"/>
        <v>Negative</v>
      </c>
      <c r="H13" s="30" t="str">
        <f t="shared" si="1"/>
        <v>True</v>
      </c>
      <c r="I13" s="30">
        <f t="shared" si="2"/>
        <v>0</v>
      </c>
      <c r="J13" s="30">
        <f t="shared" si="3"/>
        <v>0</v>
      </c>
    </row>
    <row r="14" spans="2:20" x14ac:dyDescent="0.25">
      <c r="B14" s="2" t="s">
        <v>8</v>
      </c>
      <c r="C14" s="2" t="s">
        <v>8</v>
      </c>
      <c r="G14" s="30" t="str">
        <f t="shared" si="0"/>
        <v>Positive</v>
      </c>
      <c r="H14" s="30" t="str">
        <f t="shared" si="1"/>
        <v>True</v>
      </c>
      <c r="I14" s="30">
        <f t="shared" si="2"/>
        <v>1</v>
      </c>
      <c r="J14" s="30">
        <f t="shared" si="3"/>
        <v>0</v>
      </c>
      <c r="K14" s="30" t="s">
        <v>142</v>
      </c>
    </row>
    <row r="15" spans="2:20" x14ac:dyDescent="0.25">
      <c r="B15" s="2" t="s">
        <v>9</v>
      </c>
      <c r="C15" s="2" t="s">
        <v>9</v>
      </c>
      <c r="G15" s="30" t="str">
        <f t="shared" si="0"/>
        <v>Negative</v>
      </c>
      <c r="H15" s="30" t="str">
        <f t="shared" si="1"/>
        <v>True</v>
      </c>
      <c r="I15" s="30">
        <f t="shared" si="2"/>
        <v>0</v>
      </c>
      <c r="J15" s="30">
        <f t="shared" si="3"/>
        <v>0</v>
      </c>
      <c r="K15" s="30">
        <f>K9/(K9+K12)</f>
        <v>0.66666666666666663</v>
      </c>
    </row>
    <row r="16" spans="2:20" x14ac:dyDescent="0.25">
      <c r="B16" s="2" t="s">
        <v>8</v>
      </c>
      <c r="C16" s="2" t="s">
        <v>8</v>
      </c>
      <c r="G16" s="30" t="str">
        <f t="shared" si="0"/>
        <v>Positive</v>
      </c>
      <c r="H16" s="30" t="str">
        <f t="shared" si="1"/>
        <v>True</v>
      </c>
      <c r="I16" s="30">
        <f t="shared" si="2"/>
        <v>1</v>
      </c>
      <c r="J16" s="30">
        <f t="shared" si="3"/>
        <v>0</v>
      </c>
    </row>
    <row r="17" spans="2:10" x14ac:dyDescent="0.25">
      <c r="B17" s="2" t="s">
        <v>9</v>
      </c>
      <c r="C17" s="2" t="s">
        <v>8</v>
      </c>
      <c r="G17" s="30" t="str">
        <f t="shared" si="0"/>
        <v>Negative</v>
      </c>
      <c r="H17" s="30" t="str">
        <f t="shared" si="1"/>
        <v>False</v>
      </c>
      <c r="I17" s="30">
        <f t="shared" si="2"/>
        <v>0</v>
      </c>
      <c r="J17" s="30">
        <f t="shared" si="3"/>
        <v>1</v>
      </c>
    </row>
    <row r="18" spans="2:10" x14ac:dyDescent="0.25">
      <c r="B18" s="2" t="s">
        <v>8</v>
      </c>
      <c r="C18" s="2" t="s">
        <v>8</v>
      </c>
      <c r="G18" s="30" t="str">
        <f t="shared" si="0"/>
        <v>Positive</v>
      </c>
      <c r="H18" s="30" t="str">
        <f t="shared" si="1"/>
        <v>True</v>
      </c>
      <c r="I18" s="30">
        <f t="shared" si="2"/>
        <v>1</v>
      </c>
      <c r="J18" s="30">
        <f t="shared" si="3"/>
        <v>0</v>
      </c>
    </row>
    <row r="19" spans="2:10" x14ac:dyDescent="0.25">
      <c r="B19" s="2" t="s">
        <v>8</v>
      </c>
      <c r="C19" s="2" t="s">
        <v>8</v>
      </c>
      <c r="G19" s="30" t="str">
        <f t="shared" si="0"/>
        <v>Positive</v>
      </c>
      <c r="H19" s="30" t="str">
        <f t="shared" si="1"/>
        <v>True</v>
      </c>
      <c r="I19" s="30">
        <f t="shared" si="2"/>
        <v>1</v>
      </c>
      <c r="J19" s="30">
        <f t="shared" si="3"/>
        <v>0</v>
      </c>
    </row>
    <row r="20" spans="2:10" x14ac:dyDescent="0.25">
      <c r="B20" s="2" t="s">
        <v>8</v>
      </c>
      <c r="C20" s="2" t="s">
        <v>9</v>
      </c>
      <c r="G20" s="30" t="str">
        <f t="shared" si="0"/>
        <v>Positive</v>
      </c>
      <c r="H20" s="30" t="str">
        <f t="shared" si="1"/>
        <v>False</v>
      </c>
      <c r="I20" s="30">
        <f t="shared" si="2"/>
        <v>0</v>
      </c>
      <c r="J20" s="30">
        <f t="shared" si="3"/>
        <v>0</v>
      </c>
    </row>
    <row r="21" spans="2:10" x14ac:dyDescent="0.25">
      <c r="B21" s="2" t="s">
        <v>9</v>
      </c>
      <c r="C21" s="2" t="s">
        <v>9</v>
      </c>
      <c r="G21" s="30" t="str">
        <f t="shared" si="0"/>
        <v>Negative</v>
      </c>
      <c r="H21" s="30" t="str">
        <f t="shared" si="1"/>
        <v>True</v>
      </c>
      <c r="I21" s="30">
        <f t="shared" si="2"/>
        <v>0</v>
      </c>
      <c r="J21" s="30">
        <f t="shared" si="3"/>
        <v>0</v>
      </c>
    </row>
    <row r="22" spans="2:10" x14ac:dyDescent="0.25">
      <c r="B22" s="2" t="s">
        <v>9</v>
      </c>
      <c r="C22" s="2" t="s">
        <v>8</v>
      </c>
      <c r="G22" s="30" t="str">
        <f t="shared" si="0"/>
        <v>Negative</v>
      </c>
      <c r="H22" s="30" t="str">
        <f t="shared" si="1"/>
        <v>False</v>
      </c>
      <c r="I22" s="30">
        <f t="shared" si="2"/>
        <v>0</v>
      </c>
      <c r="J22" s="30">
        <f t="shared" si="3"/>
        <v>1</v>
      </c>
    </row>
    <row r="23" spans="2:10" x14ac:dyDescent="0.25">
      <c r="B23" s="2" t="s">
        <v>8</v>
      </c>
      <c r="C23" s="2" t="s">
        <v>8</v>
      </c>
      <c r="G23" s="30" t="str">
        <f t="shared" si="0"/>
        <v>Positive</v>
      </c>
      <c r="H23" s="30" t="str">
        <f t="shared" si="1"/>
        <v>True</v>
      </c>
      <c r="I23" s="30">
        <f t="shared" si="2"/>
        <v>1</v>
      </c>
      <c r="J23" s="30">
        <f t="shared" si="3"/>
        <v>0</v>
      </c>
    </row>
    <row r="24" spans="2:10" x14ac:dyDescent="0.25">
      <c r="B24" s="2" t="s">
        <v>9</v>
      </c>
      <c r="C24" s="2" t="s">
        <v>9</v>
      </c>
      <c r="G24" s="30" t="str">
        <f t="shared" si="0"/>
        <v>Negative</v>
      </c>
      <c r="H24" s="30" t="str">
        <f t="shared" si="1"/>
        <v>True</v>
      </c>
      <c r="I24" s="30">
        <f t="shared" si="2"/>
        <v>0</v>
      </c>
      <c r="J24" s="30">
        <f t="shared" si="3"/>
        <v>0</v>
      </c>
    </row>
    <row r="25" spans="2:10" x14ac:dyDescent="0.25">
      <c r="B25" s="2" t="s">
        <v>9</v>
      </c>
      <c r="C25" s="2" t="s">
        <v>9</v>
      </c>
      <c r="G25" s="30" t="str">
        <f t="shared" si="0"/>
        <v>Negative</v>
      </c>
      <c r="H25" s="30" t="str">
        <f t="shared" si="1"/>
        <v>True</v>
      </c>
      <c r="I25" s="30">
        <f t="shared" si="2"/>
        <v>0</v>
      </c>
      <c r="J25" s="30">
        <f t="shared" si="3"/>
        <v>0</v>
      </c>
    </row>
    <row r="26" spans="2:10" x14ac:dyDescent="0.25">
      <c r="B26" s="2" t="s">
        <v>8</v>
      </c>
      <c r="C26" s="2" t="s">
        <v>8</v>
      </c>
      <c r="G26" s="30" t="str">
        <f t="shared" si="0"/>
        <v>Positive</v>
      </c>
      <c r="H26" s="30" t="str">
        <f t="shared" si="1"/>
        <v>True</v>
      </c>
      <c r="I26" s="30">
        <f t="shared" si="2"/>
        <v>1</v>
      </c>
      <c r="J26" s="30">
        <f t="shared" si="3"/>
        <v>0</v>
      </c>
    </row>
    <row r="27" spans="2:10" x14ac:dyDescent="0.25">
      <c r="B27" s="2" t="s">
        <v>8</v>
      </c>
      <c r="C27" s="2" t="s">
        <v>8</v>
      </c>
      <c r="G27" s="30" t="str">
        <f t="shared" si="0"/>
        <v>Positive</v>
      </c>
      <c r="H27" s="30" t="str">
        <f t="shared" si="1"/>
        <v>True</v>
      </c>
      <c r="I27" s="30">
        <f t="shared" si="2"/>
        <v>1</v>
      </c>
      <c r="J27" s="30">
        <f t="shared" si="3"/>
        <v>0</v>
      </c>
    </row>
  </sheetData>
  <hyperlinks>
    <hyperlink ref="B3" r:id="rId1" xr:uid="{CB564CAE-93C3-4D4F-BFB8-9F4E3524E4FC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FF0000"/>
  </sheetPr>
  <dimension ref="B2:M27"/>
  <sheetViews>
    <sheetView workbookViewId="0">
      <selection activeCell="M1" sqref="B1:M1048576"/>
    </sheetView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13" x14ac:dyDescent="0.25">
      <c r="B2" s="2" t="s">
        <v>13</v>
      </c>
      <c r="H2" s="32"/>
      <c r="I2" s="32"/>
      <c r="J2" s="32"/>
      <c r="K2" s="32"/>
      <c r="L2" s="32"/>
      <c r="M2" s="32"/>
    </row>
    <row r="3" spans="2:13" x14ac:dyDescent="0.25">
      <c r="B3" s="3" t="s">
        <v>14</v>
      </c>
      <c r="C3" s="3"/>
      <c r="H3" s="32"/>
      <c r="I3" s="32" t="s">
        <v>149</v>
      </c>
      <c r="J3" s="32"/>
      <c r="K3" s="32"/>
      <c r="L3" s="32"/>
      <c r="M3" s="32"/>
    </row>
    <row r="4" spans="2:13" x14ac:dyDescent="0.25">
      <c r="B4" s="2" t="s">
        <v>15</v>
      </c>
      <c r="H4" s="32"/>
      <c r="I4" s="32"/>
      <c r="J4" s="32"/>
      <c r="K4" s="32"/>
      <c r="L4" s="32"/>
      <c r="M4" s="32"/>
    </row>
    <row r="5" spans="2:13" x14ac:dyDescent="0.25">
      <c r="B5" s="2" t="s">
        <v>16</v>
      </c>
    </row>
    <row r="7" spans="2:13" x14ac:dyDescent="0.25">
      <c r="B7" s="4" t="s">
        <v>6</v>
      </c>
      <c r="C7" s="4" t="s">
        <v>7</v>
      </c>
      <c r="E7" s="4" t="s">
        <v>13</v>
      </c>
    </row>
    <row r="8" spans="2:13" x14ac:dyDescent="0.25">
      <c r="B8" s="2" t="s">
        <v>8</v>
      </c>
      <c r="C8" s="2" t="s">
        <v>8</v>
      </c>
      <c r="E8" s="2" cm="1">
        <f t="array" ref="E8">SUM((B8:B27=C8:C27)*(C8:C27="Healthy"))/SUM((C8:C27="Healthy")*1)</f>
        <v>0.77777777777777779</v>
      </c>
    </row>
    <row r="9" spans="2:13" x14ac:dyDescent="0.25">
      <c r="B9" s="2" t="s">
        <v>9</v>
      </c>
      <c r="C9" s="2" t="s">
        <v>8</v>
      </c>
    </row>
    <row r="10" spans="2:13" x14ac:dyDescent="0.25">
      <c r="B10" s="2" t="s">
        <v>8</v>
      </c>
      <c r="C10" s="2" t="s">
        <v>8</v>
      </c>
    </row>
    <row r="11" spans="2:13" x14ac:dyDescent="0.25">
      <c r="B11" s="2" t="s">
        <v>9</v>
      </c>
      <c r="C11" s="2" t="s">
        <v>9</v>
      </c>
      <c r="K11" s="2" t="s">
        <v>17</v>
      </c>
    </row>
    <row r="12" spans="2:13" x14ac:dyDescent="0.25">
      <c r="B12" s="2" t="s">
        <v>8</v>
      </c>
      <c r="C12" s="2" t="s">
        <v>9</v>
      </c>
    </row>
    <row r="13" spans="2:13" x14ac:dyDescent="0.25">
      <c r="B13" s="2" t="s">
        <v>9</v>
      </c>
      <c r="C13" s="2" t="s">
        <v>9</v>
      </c>
    </row>
    <row r="14" spans="2:13" x14ac:dyDescent="0.25">
      <c r="B14" s="2" t="s">
        <v>8</v>
      </c>
      <c r="C14" s="2" t="s">
        <v>8</v>
      </c>
    </row>
    <row r="15" spans="2:13" x14ac:dyDescent="0.25">
      <c r="B15" s="2" t="s">
        <v>9</v>
      </c>
      <c r="C15" s="2" t="s">
        <v>9</v>
      </c>
    </row>
    <row r="16" spans="2:13" x14ac:dyDescent="0.25">
      <c r="B16" s="2" t="s">
        <v>8</v>
      </c>
      <c r="C16" s="2" t="s">
        <v>8</v>
      </c>
    </row>
    <row r="17" spans="2:3" x14ac:dyDescent="0.25">
      <c r="B17" s="2" t="s">
        <v>9</v>
      </c>
      <c r="C17" s="2" t="s">
        <v>8</v>
      </c>
    </row>
    <row r="18" spans="2:3" x14ac:dyDescent="0.25">
      <c r="B18" s="2" t="s">
        <v>8</v>
      </c>
      <c r="C18" s="2" t="s">
        <v>8</v>
      </c>
    </row>
    <row r="19" spans="2:3" x14ac:dyDescent="0.25">
      <c r="B19" s="2" t="s">
        <v>8</v>
      </c>
      <c r="C19" s="2" t="s">
        <v>8</v>
      </c>
    </row>
    <row r="20" spans="2:3" x14ac:dyDescent="0.25">
      <c r="B20" s="2" t="s">
        <v>8</v>
      </c>
      <c r="C20" s="2" t="s">
        <v>9</v>
      </c>
    </row>
    <row r="21" spans="2:3" x14ac:dyDescent="0.25">
      <c r="B21" s="2" t="s">
        <v>9</v>
      </c>
      <c r="C21" s="2" t="s">
        <v>9</v>
      </c>
    </row>
    <row r="22" spans="2:3" x14ac:dyDescent="0.25">
      <c r="B22" s="2" t="s">
        <v>9</v>
      </c>
      <c r="C22" s="2" t="s">
        <v>8</v>
      </c>
    </row>
    <row r="23" spans="2:3" x14ac:dyDescent="0.25">
      <c r="B23" s="2" t="s">
        <v>8</v>
      </c>
      <c r="C23" s="2" t="s">
        <v>8</v>
      </c>
    </row>
    <row r="24" spans="2:3" x14ac:dyDescent="0.25">
      <c r="B24" s="2" t="s">
        <v>9</v>
      </c>
      <c r="C24" s="2" t="s">
        <v>9</v>
      </c>
    </row>
    <row r="25" spans="2:3" x14ac:dyDescent="0.25">
      <c r="B25" s="2" t="s">
        <v>9</v>
      </c>
      <c r="C25" s="2" t="s">
        <v>9</v>
      </c>
    </row>
    <row r="26" spans="2:3" x14ac:dyDescent="0.25">
      <c r="B26" s="2" t="s">
        <v>8</v>
      </c>
      <c r="C26" s="2" t="s">
        <v>8</v>
      </c>
    </row>
    <row r="27" spans="2:3" x14ac:dyDescent="0.25">
      <c r="B27" s="2" t="s">
        <v>9</v>
      </c>
      <c r="C27" s="2" t="s">
        <v>9</v>
      </c>
    </row>
  </sheetData>
  <hyperlinks>
    <hyperlink ref="B3" r:id="rId1" xr:uid="{5EC57EAE-C63B-0E4D-9644-B954C32F4918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C06C3-22B0-9643-8EA0-DB45A9675704}">
  <sheetPr codeName="Sheet15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1" width="10.83203125" style="10"/>
    <col min="12" max="16384" width="10.83203125" style="6"/>
  </cols>
  <sheetData>
    <row r="2" spans="1:11" x14ac:dyDescent="0.2">
      <c r="B2" s="10" t="s">
        <v>32</v>
      </c>
      <c r="C2" s="10" t="s">
        <v>7</v>
      </c>
      <c r="J2" s="11" t="s">
        <v>35</v>
      </c>
      <c r="K2" s="11" t="s">
        <v>33</v>
      </c>
    </row>
    <row r="3" spans="1:11" x14ac:dyDescent="0.2">
      <c r="A3" s="10">
        <v>1</v>
      </c>
      <c r="B3" s="10">
        <f ca="1">IF(C3="Bomb",_xlfn.NORM.INV(RAND(),0.7,0.1),_xlfn.NORM.INV(RAND(),0.6,0.15))</f>
        <v>0.79582736044924041</v>
      </c>
      <c r="C3" s="10" t="str">
        <f ca="1">IF(RAND()&lt;0.5,"Bomb","Bird")</f>
        <v>Bird</v>
      </c>
      <c r="E3" s="10" t="s">
        <v>34</v>
      </c>
      <c r="J3" s="12">
        <f ca="1">F7</f>
        <v>0</v>
      </c>
      <c r="K3" s="12">
        <f ca="1">E7</f>
        <v>1</v>
      </c>
    </row>
    <row r="4" spans="1:11" x14ac:dyDescent="0.2">
      <c r="A4" s="10">
        <v>2</v>
      </c>
      <c r="B4" s="10">
        <f t="shared" ref="B4:B67" ca="1" si="0">IF(C4="Bomb",_xlfn.NORM.INV(RAND(),0.7,0.1),_xlfn.NORM.INV(RAND(),0.6,0.15))</f>
        <v>0.89799680593157538</v>
      </c>
      <c r="C4" s="10" t="s">
        <v>30</v>
      </c>
      <c r="E4" s="12">
        <v>0.03</v>
      </c>
      <c r="I4" s="12">
        <v>0.03</v>
      </c>
      <c r="J4" s="13">
        <f t="dataTable" ref="J4:K36" dt2D="0" dtr="0" r1="E4" ca="1"/>
        <v>0</v>
      </c>
      <c r="K4" s="13">
        <v>1</v>
      </c>
    </row>
    <row r="5" spans="1:11" x14ac:dyDescent="0.2">
      <c r="A5" s="10">
        <v>3</v>
      </c>
      <c r="B5" s="10">
        <f t="shared" ca="1" si="0"/>
        <v>0.62077060285463304</v>
      </c>
      <c r="C5" s="10" t="s">
        <v>31</v>
      </c>
      <c r="I5" s="12">
        <v>0.06</v>
      </c>
      <c r="J5" s="13">
        <v>0</v>
      </c>
      <c r="K5" s="13">
        <v>1</v>
      </c>
    </row>
    <row r="6" spans="1:11" x14ac:dyDescent="0.2">
      <c r="A6" s="10">
        <v>4</v>
      </c>
      <c r="B6" s="10">
        <f t="shared" ca="1" si="0"/>
        <v>0.79660905005851379</v>
      </c>
      <c r="C6" s="10" t="s">
        <v>30</v>
      </c>
      <c r="E6" s="11" t="s">
        <v>33</v>
      </c>
      <c r="F6" s="11" t="s">
        <v>35</v>
      </c>
      <c r="I6" s="12">
        <v>0.09</v>
      </c>
      <c r="J6" s="13">
        <v>0</v>
      </c>
      <c r="K6" s="13">
        <v>1</v>
      </c>
    </row>
    <row r="7" spans="1:11" x14ac:dyDescent="0.2">
      <c r="A7" s="10">
        <v>5</v>
      </c>
      <c r="B7" s="10">
        <f t="shared" ca="1" si="0"/>
        <v>0.6378100202935113</v>
      </c>
      <c r="C7" s="10" t="s">
        <v>30</v>
      </c>
      <c r="E7" s="13">
        <f ca="1">COUNTIFS(B:B,"&gt;" &amp;E4,C:C,"="&amp;"Bomb")/COUNTIFS(C:C,"="&amp;"Bomb")</f>
        <v>1</v>
      </c>
      <c r="F7" s="13">
        <f ca="1">COUNTIFS(B:B,"&lt;" &amp;E4,C:C,"="&amp;"Bird")/COUNTIFS(C:C,"="&amp;"Bird")</f>
        <v>0</v>
      </c>
      <c r="I7" s="12">
        <v>0.12</v>
      </c>
      <c r="J7" s="13">
        <v>0</v>
      </c>
      <c r="K7" s="13">
        <v>1</v>
      </c>
    </row>
    <row r="8" spans="1:11" x14ac:dyDescent="0.2">
      <c r="A8" s="10">
        <v>6</v>
      </c>
      <c r="B8" s="10">
        <f t="shared" ca="1" si="0"/>
        <v>0.75873631345240344</v>
      </c>
      <c r="C8" s="10" t="s">
        <v>30</v>
      </c>
      <c r="I8" s="12">
        <v>0.15</v>
      </c>
      <c r="J8" s="13">
        <v>1.9455252918287938E-3</v>
      </c>
      <c r="K8" s="13">
        <v>1</v>
      </c>
    </row>
    <row r="9" spans="1:11" x14ac:dyDescent="0.2">
      <c r="A9" s="10">
        <v>7</v>
      </c>
      <c r="B9" s="10">
        <f t="shared" ca="1" si="0"/>
        <v>0.72557236897515454</v>
      </c>
      <c r="C9" s="10" t="s">
        <v>30</v>
      </c>
      <c r="I9" s="12">
        <v>0.18</v>
      </c>
      <c r="J9" s="13">
        <v>1.9455252918287938E-3</v>
      </c>
      <c r="K9" s="13">
        <v>1</v>
      </c>
    </row>
    <row r="10" spans="1:11" x14ac:dyDescent="0.2">
      <c r="A10" s="10">
        <v>8</v>
      </c>
      <c r="B10" s="10">
        <f t="shared" ca="1" si="0"/>
        <v>0.73935919675300577</v>
      </c>
      <c r="C10" s="10" t="s">
        <v>31</v>
      </c>
      <c r="I10" s="12">
        <v>0.21</v>
      </c>
      <c r="J10" s="13">
        <v>5.8365758754863814E-3</v>
      </c>
      <c r="K10" s="13">
        <v>1</v>
      </c>
    </row>
    <row r="11" spans="1:11" x14ac:dyDescent="0.2">
      <c r="A11" s="10">
        <v>9</v>
      </c>
      <c r="B11" s="10">
        <f t="shared" ca="1" si="0"/>
        <v>0.76240217002138733</v>
      </c>
      <c r="C11" s="10" t="s">
        <v>31</v>
      </c>
      <c r="I11" s="12">
        <v>0.24</v>
      </c>
      <c r="J11" s="13">
        <v>1.7509727626459144E-2</v>
      </c>
      <c r="K11" s="13">
        <v>1</v>
      </c>
    </row>
    <row r="12" spans="1:11" x14ac:dyDescent="0.2">
      <c r="A12" s="10">
        <v>10</v>
      </c>
      <c r="B12" s="10">
        <f t="shared" ca="1" si="0"/>
        <v>0.55200976421091597</v>
      </c>
      <c r="C12" s="10" t="s">
        <v>31</v>
      </c>
      <c r="I12" s="12">
        <v>0.27</v>
      </c>
      <c r="J12" s="13">
        <v>3.8986354775828458E-3</v>
      </c>
      <c r="K12" s="13">
        <v>1</v>
      </c>
    </row>
    <row r="13" spans="1:11" x14ac:dyDescent="0.2">
      <c r="A13" s="10">
        <v>11</v>
      </c>
      <c r="B13" s="10">
        <f t="shared" ca="1" si="0"/>
        <v>0.67847300890056217</v>
      </c>
      <c r="C13" s="10" t="s">
        <v>31</v>
      </c>
      <c r="I13" s="12">
        <v>0.3</v>
      </c>
      <c r="J13" s="13">
        <v>2.1400778210116732E-2</v>
      </c>
      <c r="K13" s="13">
        <v>1</v>
      </c>
    </row>
    <row r="14" spans="1:11" x14ac:dyDescent="0.2">
      <c r="A14" s="10">
        <v>12</v>
      </c>
      <c r="B14" s="10">
        <f t="shared" ca="1" si="0"/>
        <v>0.63748519565297268</v>
      </c>
      <c r="C14" s="10" t="s">
        <v>31</v>
      </c>
      <c r="I14" s="12">
        <v>0.33</v>
      </c>
      <c r="J14" s="13">
        <v>3.5019455252918288E-2</v>
      </c>
      <c r="K14" s="13">
        <v>1</v>
      </c>
    </row>
    <row r="15" spans="1:11" x14ac:dyDescent="0.2">
      <c r="A15" s="10">
        <v>13</v>
      </c>
      <c r="B15" s="10">
        <f t="shared" ca="1" si="0"/>
        <v>0.81051235920639864</v>
      </c>
      <c r="C15" s="10" t="s">
        <v>30</v>
      </c>
      <c r="I15" s="12">
        <v>0.36</v>
      </c>
      <c r="J15" s="13">
        <v>5.6530214424951264E-2</v>
      </c>
      <c r="K15" s="13">
        <v>1</v>
      </c>
    </row>
    <row r="16" spans="1:11" x14ac:dyDescent="0.2">
      <c r="A16" s="10">
        <v>14</v>
      </c>
      <c r="B16" s="10">
        <f t="shared" ca="1" si="0"/>
        <v>0.50347787199072735</v>
      </c>
      <c r="C16" s="10" t="s">
        <v>30</v>
      </c>
      <c r="I16" s="12">
        <v>0.39</v>
      </c>
      <c r="J16" s="13">
        <v>6.8093385214007776E-2</v>
      </c>
      <c r="K16" s="13">
        <v>1</v>
      </c>
    </row>
    <row r="17" spans="1:11" x14ac:dyDescent="0.2">
      <c r="A17" s="10">
        <v>15</v>
      </c>
      <c r="B17" s="10">
        <f t="shared" ca="1" si="0"/>
        <v>0.76505790101176063</v>
      </c>
      <c r="C17" s="10" t="s">
        <v>30</v>
      </c>
      <c r="I17" s="12">
        <v>0.42</v>
      </c>
      <c r="J17" s="13">
        <v>0.10894941634241245</v>
      </c>
      <c r="K17" s="13">
        <v>0.99794238683127567</v>
      </c>
    </row>
    <row r="18" spans="1:11" x14ac:dyDescent="0.2">
      <c r="A18" s="10">
        <v>16</v>
      </c>
      <c r="B18" s="10">
        <f t="shared" ca="1" si="0"/>
        <v>0.4395417987413921</v>
      </c>
      <c r="C18" s="10" t="s">
        <v>31</v>
      </c>
      <c r="I18" s="12">
        <v>0.45</v>
      </c>
      <c r="J18" s="13">
        <v>0.16764132553606237</v>
      </c>
      <c r="K18" s="13">
        <v>0.9958932238193019</v>
      </c>
    </row>
    <row r="19" spans="1:11" x14ac:dyDescent="0.2">
      <c r="A19" s="10">
        <v>17</v>
      </c>
      <c r="B19" s="10">
        <f t="shared" ca="1" si="0"/>
        <v>0.63762663677154263</v>
      </c>
      <c r="C19" s="10" t="s">
        <v>30</v>
      </c>
      <c r="I19" s="12">
        <v>0.48</v>
      </c>
      <c r="J19" s="13">
        <v>0.2140077821011673</v>
      </c>
      <c r="K19" s="13">
        <v>0.98353909465020573</v>
      </c>
    </row>
    <row r="20" spans="1:11" x14ac:dyDescent="0.2">
      <c r="A20" s="10">
        <v>18</v>
      </c>
      <c r="B20" s="10">
        <f t="shared" ca="1" si="0"/>
        <v>0.75287284428296708</v>
      </c>
      <c r="C20" s="10" t="s">
        <v>31</v>
      </c>
      <c r="I20" s="12">
        <v>0.51</v>
      </c>
      <c r="J20" s="13">
        <v>0.29239766081871343</v>
      </c>
      <c r="K20" s="13">
        <v>0.96509240246406569</v>
      </c>
    </row>
    <row r="21" spans="1:11" x14ac:dyDescent="0.2">
      <c r="A21" s="10">
        <v>19</v>
      </c>
      <c r="B21" s="10">
        <f t="shared" ca="1" si="0"/>
        <v>0.60099897738038299</v>
      </c>
      <c r="C21" s="10" t="s">
        <v>30</v>
      </c>
      <c r="I21" s="12">
        <v>0.54</v>
      </c>
      <c r="J21" s="13">
        <v>0.33723196881091616</v>
      </c>
      <c r="K21" s="13">
        <v>0.95893223819301843</v>
      </c>
    </row>
    <row r="22" spans="1:11" x14ac:dyDescent="0.2">
      <c r="A22" s="10">
        <v>20</v>
      </c>
      <c r="B22" s="10">
        <f t="shared" ca="1" si="0"/>
        <v>0.64210861950759324</v>
      </c>
      <c r="C22" s="10" t="s">
        <v>30</v>
      </c>
      <c r="I22" s="12">
        <v>0.56999999999999995</v>
      </c>
      <c r="J22" s="13">
        <v>0.42412451361867703</v>
      </c>
      <c r="K22" s="13">
        <v>0.90740740740740744</v>
      </c>
    </row>
    <row r="23" spans="1:11" x14ac:dyDescent="0.2">
      <c r="A23" s="10">
        <v>21</v>
      </c>
      <c r="B23" s="10">
        <f t="shared" ca="1" si="0"/>
        <v>0.63505885014065955</v>
      </c>
      <c r="C23" s="10" t="s">
        <v>30</v>
      </c>
      <c r="I23" s="12">
        <v>0.6</v>
      </c>
      <c r="J23" s="13">
        <v>0.49027237354085601</v>
      </c>
      <c r="K23" s="13">
        <v>0.83127572016460904</v>
      </c>
    </row>
    <row r="24" spans="1:11" x14ac:dyDescent="0.2">
      <c r="A24" s="10">
        <v>22</v>
      </c>
      <c r="B24" s="10">
        <f t="shared" ca="1" si="0"/>
        <v>0.15144710089570868</v>
      </c>
      <c r="C24" s="10" t="s">
        <v>31</v>
      </c>
      <c r="I24" s="12">
        <v>0.63</v>
      </c>
      <c r="J24" s="13">
        <v>0.56420233463035019</v>
      </c>
      <c r="K24" s="13">
        <v>0.7592592592592593</v>
      </c>
    </row>
    <row r="25" spans="1:11" x14ac:dyDescent="0.2">
      <c r="A25" s="10">
        <v>23</v>
      </c>
      <c r="B25" s="10">
        <f t="shared" ca="1" si="0"/>
        <v>0.64706290783419718</v>
      </c>
      <c r="C25" s="10" t="s">
        <v>30</v>
      </c>
      <c r="I25" s="12">
        <v>0.66</v>
      </c>
      <c r="J25" s="13">
        <v>0.66276803118908378</v>
      </c>
      <c r="K25" s="13">
        <v>0.69404517453798764</v>
      </c>
    </row>
    <row r="26" spans="1:11" x14ac:dyDescent="0.2">
      <c r="A26" s="10">
        <v>24</v>
      </c>
      <c r="B26" s="10">
        <f t="shared" ca="1" si="0"/>
        <v>0.70768660850221055</v>
      </c>
      <c r="C26" s="10" t="s">
        <v>30</v>
      </c>
      <c r="I26" s="12">
        <v>0.69</v>
      </c>
      <c r="J26" s="13">
        <v>0.75097276264591439</v>
      </c>
      <c r="K26" s="13">
        <v>0.55555555555555558</v>
      </c>
    </row>
    <row r="27" spans="1:11" x14ac:dyDescent="0.2">
      <c r="A27" s="10">
        <v>25</v>
      </c>
      <c r="B27" s="10">
        <f t="shared" ca="1" si="0"/>
        <v>0.65148489138653731</v>
      </c>
      <c r="C27" s="10" t="s">
        <v>30</v>
      </c>
      <c r="I27" s="12">
        <v>0.72</v>
      </c>
      <c r="J27" s="13">
        <v>0.78167641325536064</v>
      </c>
      <c r="K27" s="13">
        <v>0.44969199178644764</v>
      </c>
    </row>
    <row r="28" spans="1:11" x14ac:dyDescent="0.2">
      <c r="A28" s="10">
        <v>26</v>
      </c>
      <c r="B28" s="10">
        <f t="shared" ca="1" si="0"/>
        <v>0.59595693514530135</v>
      </c>
      <c r="C28" s="10" t="s">
        <v>30</v>
      </c>
      <c r="I28" s="12">
        <v>0.75</v>
      </c>
      <c r="J28" s="13">
        <v>0.83657587548638135</v>
      </c>
      <c r="K28" s="13">
        <v>0.33127572016460904</v>
      </c>
    </row>
    <row r="29" spans="1:11" x14ac:dyDescent="0.2">
      <c r="A29" s="10">
        <v>27</v>
      </c>
      <c r="B29" s="10">
        <f t="shared" ca="1" si="0"/>
        <v>0.86935352011099187</v>
      </c>
      <c r="C29" s="10" t="s">
        <v>31</v>
      </c>
      <c r="I29" s="12">
        <v>0.78</v>
      </c>
      <c r="J29" s="13">
        <v>0.87329434697855746</v>
      </c>
      <c r="K29" s="13">
        <v>0.20328542094455851</v>
      </c>
    </row>
    <row r="30" spans="1:11" x14ac:dyDescent="0.2">
      <c r="A30" s="10">
        <v>28</v>
      </c>
      <c r="B30" s="10">
        <f t="shared" ca="1" si="0"/>
        <v>0.63823476102818555</v>
      </c>
      <c r="C30" s="10" t="s">
        <v>30</v>
      </c>
      <c r="I30" s="12">
        <v>0.81</v>
      </c>
      <c r="J30" s="13">
        <v>0.92397660818713445</v>
      </c>
      <c r="K30" s="13">
        <v>0.13347022587268995</v>
      </c>
    </row>
    <row r="31" spans="1:11" x14ac:dyDescent="0.2">
      <c r="A31" s="10">
        <v>29</v>
      </c>
      <c r="B31" s="10">
        <f t="shared" ca="1" si="0"/>
        <v>0.51221054702234148</v>
      </c>
      <c r="C31" s="10" t="s">
        <v>31</v>
      </c>
      <c r="I31" s="12">
        <v>0.84</v>
      </c>
      <c r="J31" s="13">
        <v>0.93762183235867447</v>
      </c>
      <c r="K31" s="13">
        <v>8.0082135523613956E-2</v>
      </c>
    </row>
    <row r="32" spans="1:11" x14ac:dyDescent="0.2">
      <c r="A32" s="10">
        <v>30</v>
      </c>
      <c r="B32" s="10">
        <f t="shared" ca="1" si="0"/>
        <v>0.87358771663215518</v>
      </c>
      <c r="C32" s="10" t="s">
        <v>30</v>
      </c>
      <c r="I32" s="12">
        <v>0.87</v>
      </c>
      <c r="J32" s="13">
        <v>0.96692607003891051</v>
      </c>
      <c r="K32" s="13">
        <v>5.9670781893004114E-2</v>
      </c>
    </row>
    <row r="33" spans="1:11" x14ac:dyDescent="0.2">
      <c r="A33" s="10">
        <v>31</v>
      </c>
      <c r="B33" s="10">
        <f t="shared" ca="1" si="0"/>
        <v>0.74282222282815158</v>
      </c>
      <c r="C33" s="10" t="s">
        <v>30</v>
      </c>
      <c r="I33" s="12">
        <v>0.9</v>
      </c>
      <c r="J33" s="13">
        <v>0.98050682261208577</v>
      </c>
      <c r="K33" s="13">
        <v>3.2854209445585217E-2</v>
      </c>
    </row>
    <row r="34" spans="1:11" x14ac:dyDescent="0.2">
      <c r="A34" s="10">
        <v>32</v>
      </c>
      <c r="B34" s="10">
        <f t="shared" ca="1" si="0"/>
        <v>0.62630417560911411</v>
      </c>
      <c r="C34" s="10" t="s">
        <v>31</v>
      </c>
      <c r="I34" s="12">
        <v>0.93</v>
      </c>
      <c r="J34" s="13">
        <v>0.99027237354085607</v>
      </c>
      <c r="K34" s="13">
        <v>1.0288065843621399E-2</v>
      </c>
    </row>
    <row r="35" spans="1:11" x14ac:dyDescent="0.2">
      <c r="A35" s="10">
        <v>33</v>
      </c>
      <c r="B35" s="10">
        <f t="shared" ca="1" si="0"/>
        <v>0.58176348534280364</v>
      </c>
      <c r="C35" s="10" t="s">
        <v>31</v>
      </c>
      <c r="I35" s="12">
        <v>0.96</v>
      </c>
      <c r="J35" s="13">
        <v>0.99805447470817121</v>
      </c>
      <c r="K35" s="13">
        <v>2.05761316872428E-3</v>
      </c>
    </row>
    <row r="36" spans="1:11" x14ac:dyDescent="0.2">
      <c r="A36" s="10">
        <v>34</v>
      </c>
      <c r="B36" s="10">
        <f t="shared" ca="1" si="0"/>
        <v>0.54158636712213337</v>
      </c>
      <c r="C36" s="10" t="s">
        <v>31</v>
      </c>
      <c r="I36" s="12">
        <v>0.99</v>
      </c>
      <c r="J36" s="13">
        <v>0.99610894941634243</v>
      </c>
      <c r="K36" s="13">
        <v>0</v>
      </c>
    </row>
    <row r="37" spans="1:11" x14ac:dyDescent="0.2">
      <c r="A37" s="10">
        <v>35</v>
      </c>
      <c r="B37" s="10">
        <f t="shared" ca="1" si="0"/>
        <v>0.70687968642625088</v>
      </c>
      <c r="C37" s="10" t="s">
        <v>30</v>
      </c>
      <c r="I37" s="12"/>
    </row>
    <row r="38" spans="1:11" x14ac:dyDescent="0.2">
      <c r="A38" s="10">
        <v>36</v>
      </c>
      <c r="B38" s="10">
        <f t="shared" ca="1" si="0"/>
        <v>0.77626109020730738</v>
      </c>
      <c r="C38" s="10" t="s">
        <v>31</v>
      </c>
    </row>
    <row r="39" spans="1:11" x14ac:dyDescent="0.2">
      <c r="A39" s="10">
        <v>37</v>
      </c>
      <c r="B39" s="10">
        <f t="shared" ca="1" si="0"/>
        <v>0.53701111925195488</v>
      </c>
      <c r="C39" s="10" t="s">
        <v>31</v>
      </c>
    </row>
    <row r="40" spans="1:11" x14ac:dyDescent="0.2">
      <c r="A40" s="10">
        <v>38</v>
      </c>
      <c r="B40" s="10">
        <f t="shared" ca="1" si="0"/>
        <v>0.76840332542039302</v>
      </c>
      <c r="C40" s="10" t="s">
        <v>30</v>
      </c>
    </row>
    <row r="41" spans="1:11" x14ac:dyDescent="0.2">
      <c r="A41" s="10">
        <v>39</v>
      </c>
      <c r="B41" s="10">
        <f t="shared" ca="1" si="0"/>
        <v>0.83856614728452405</v>
      </c>
      <c r="C41" s="10" t="s">
        <v>31</v>
      </c>
    </row>
    <row r="42" spans="1:11" x14ac:dyDescent="0.2">
      <c r="A42" s="10">
        <v>40</v>
      </c>
      <c r="B42" s="10">
        <f t="shared" ca="1" si="0"/>
        <v>0.63440254421816888</v>
      </c>
      <c r="C42" s="10" t="s">
        <v>30</v>
      </c>
    </row>
    <row r="43" spans="1:11" x14ac:dyDescent="0.2">
      <c r="A43" s="10">
        <v>41</v>
      </c>
      <c r="B43" s="10">
        <f t="shared" ca="1" si="0"/>
        <v>0.5756775056046326</v>
      </c>
      <c r="C43" s="10" t="s">
        <v>31</v>
      </c>
    </row>
    <row r="44" spans="1:11" x14ac:dyDescent="0.2">
      <c r="A44" s="10">
        <v>42</v>
      </c>
      <c r="B44" s="10">
        <f t="shared" ca="1" si="0"/>
        <v>0.64447791057152082</v>
      </c>
      <c r="C44" s="10" t="s">
        <v>31</v>
      </c>
    </row>
    <row r="45" spans="1:11" x14ac:dyDescent="0.2">
      <c r="A45" s="10">
        <v>43</v>
      </c>
      <c r="B45" s="10">
        <f t="shared" ca="1" si="0"/>
        <v>0.75340838132261245</v>
      </c>
      <c r="C45" s="10" t="s">
        <v>31</v>
      </c>
    </row>
    <row r="46" spans="1:11" x14ac:dyDescent="0.2">
      <c r="A46" s="10">
        <v>44</v>
      </c>
      <c r="B46" s="10">
        <f t="shared" ca="1" si="0"/>
        <v>0.50181022602157777</v>
      </c>
      <c r="C46" s="10" t="s">
        <v>31</v>
      </c>
    </row>
    <row r="47" spans="1:11" x14ac:dyDescent="0.2">
      <c r="A47" s="10">
        <v>45</v>
      </c>
      <c r="B47" s="10">
        <f t="shared" ca="1" si="0"/>
        <v>0.48999970736412113</v>
      </c>
      <c r="C47" s="10" t="s">
        <v>31</v>
      </c>
    </row>
    <row r="48" spans="1:11" x14ac:dyDescent="0.2">
      <c r="A48" s="10">
        <v>46</v>
      </c>
      <c r="B48" s="10">
        <f t="shared" ca="1" si="0"/>
        <v>0.83118451178975983</v>
      </c>
      <c r="C48" s="10" t="s">
        <v>30</v>
      </c>
    </row>
    <row r="49" spans="1:3" x14ac:dyDescent="0.2">
      <c r="A49" s="10">
        <v>47</v>
      </c>
      <c r="B49" s="10">
        <f t="shared" ca="1" si="0"/>
        <v>0.74067944206980074</v>
      </c>
      <c r="C49" s="10" t="s">
        <v>30</v>
      </c>
    </row>
    <row r="50" spans="1:3" x14ac:dyDescent="0.2">
      <c r="A50" s="10">
        <v>48</v>
      </c>
      <c r="B50" s="10">
        <f t="shared" ca="1" si="0"/>
        <v>0.23294028861103999</v>
      </c>
      <c r="C50" s="10" t="s">
        <v>31</v>
      </c>
    </row>
    <row r="51" spans="1:3" x14ac:dyDescent="0.2">
      <c r="A51" s="10">
        <v>49</v>
      </c>
      <c r="B51" s="10">
        <f t="shared" ca="1" si="0"/>
        <v>0.50881964263038548</v>
      </c>
      <c r="C51" s="10" t="s">
        <v>30</v>
      </c>
    </row>
    <row r="52" spans="1:3" x14ac:dyDescent="0.2">
      <c r="A52" s="10">
        <v>50</v>
      </c>
      <c r="B52" s="10">
        <f t="shared" ca="1" si="0"/>
        <v>0.72296669580863115</v>
      </c>
      <c r="C52" s="10" t="s">
        <v>30</v>
      </c>
    </row>
    <row r="53" spans="1:3" x14ac:dyDescent="0.2">
      <c r="A53" s="10">
        <v>51</v>
      </c>
      <c r="B53" s="10">
        <f t="shared" ca="1" si="0"/>
        <v>0.64558575038170396</v>
      </c>
      <c r="C53" s="10" t="s">
        <v>30</v>
      </c>
    </row>
    <row r="54" spans="1:3" x14ac:dyDescent="0.2">
      <c r="A54" s="10">
        <v>52</v>
      </c>
      <c r="B54" s="10">
        <f t="shared" ca="1" si="0"/>
        <v>0.64060308117119069</v>
      </c>
      <c r="C54" s="10" t="s">
        <v>31</v>
      </c>
    </row>
    <row r="55" spans="1:3" x14ac:dyDescent="0.2">
      <c r="A55" s="10">
        <v>53</v>
      </c>
      <c r="B55" s="10">
        <f t="shared" ca="1" si="0"/>
        <v>0.48561989622994106</v>
      </c>
      <c r="C55" s="10" t="s">
        <v>31</v>
      </c>
    </row>
    <row r="56" spans="1:3" x14ac:dyDescent="0.2">
      <c r="A56" s="10">
        <v>54</v>
      </c>
      <c r="B56" s="10">
        <f t="shared" ca="1" si="0"/>
        <v>0.68463450033209239</v>
      </c>
      <c r="C56" s="10" t="s">
        <v>30</v>
      </c>
    </row>
    <row r="57" spans="1:3" x14ac:dyDescent="0.2">
      <c r="A57" s="10">
        <v>55</v>
      </c>
      <c r="B57" s="10">
        <f t="shared" ca="1" si="0"/>
        <v>0.70836031977993252</v>
      </c>
      <c r="C57" s="10" t="s">
        <v>30</v>
      </c>
    </row>
    <row r="58" spans="1:3" x14ac:dyDescent="0.2">
      <c r="A58" s="10">
        <v>56</v>
      </c>
      <c r="B58" s="10">
        <f t="shared" ca="1" si="0"/>
        <v>0.67774806945209232</v>
      </c>
      <c r="C58" s="10" t="s">
        <v>30</v>
      </c>
    </row>
    <row r="59" spans="1:3" x14ac:dyDescent="0.2">
      <c r="A59" s="10">
        <v>57</v>
      </c>
      <c r="B59" s="10">
        <f t="shared" ca="1" si="0"/>
        <v>0.51682374423355726</v>
      </c>
      <c r="C59" s="10" t="s">
        <v>31</v>
      </c>
    </row>
    <row r="60" spans="1:3" x14ac:dyDescent="0.2">
      <c r="A60" s="10">
        <v>58</v>
      </c>
      <c r="B60" s="10">
        <f t="shared" ca="1" si="0"/>
        <v>0.81239462665798901</v>
      </c>
      <c r="C60" s="10" t="s">
        <v>30</v>
      </c>
    </row>
    <row r="61" spans="1:3" x14ac:dyDescent="0.2">
      <c r="A61" s="10">
        <v>59</v>
      </c>
      <c r="B61" s="10">
        <f t="shared" ca="1" si="0"/>
        <v>0.68222592431198426</v>
      </c>
      <c r="C61" s="10" t="s">
        <v>30</v>
      </c>
    </row>
    <row r="62" spans="1:3" x14ac:dyDescent="0.2">
      <c r="A62" s="10">
        <v>60</v>
      </c>
      <c r="B62" s="10">
        <f t="shared" ca="1" si="0"/>
        <v>0.40817288087998843</v>
      </c>
      <c r="C62" s="10" t="s">
        <v>31</v>
      </c>
    </row>
    <row r="63" spans="1:3" x14ac:dyDescent="0.2">
      <c r="A63" s="10">
        <v>61</v>
      </c>
      <c r="B63" s="10">
        <f t="shared" ca="1" si="0"/>
        <v>0.74039887160635831</v>
      </c>
      <c r="C63" s="10" t="s">
        <v>31</v>
      </c>
    </row>
    <row r="64" spans="1:3" x14ac:dyDescent="0.2">
      <c r="A64" s="10">
        <v>62</v>
      </c>
      <c r="B64" s="10">
        <f t="shared" ca="1" si="0"/>
        <v>0.70979975941065687</v>
      </c>
      <c r="C64" s="10" t="s">
        <v>31</v>
      </c>
    </row>
    <row r="65" spans="1:3" x14ac:dyDescent="0.2">
      <c r="A65" s="10">
        <v>63</v>
      </c>
      <c r="B65" s="10">
        <f t="shared" ca="1" si="0"/>
        <v>0.82900192444625664</v>
      </c>
      <c r="C65" s="10" t="s">
        <v>30</v>
      </c>
    </row>
    <row r="66" spans="1:3" x14ac:dyDescent="0.2">
      <c r="A66" s="10">
        <v>64</v>
      </c>
      <c r="B66" s="10">
        <f t="shared" ca="1" si="0"/>
        <v>0.69735607030322266</v>
      </c>
      <c r="C66" s="10" t="s">
        <v>30</v>
      </c>
    </row>
    <row r="67" spans="1:3" x14ac:dyDescent="0.2">
      <c r="A67" s="10">
        <v>65</v>
      </c>
      <c r="B67" s="10">
        <f t="shared" ca="1" si="0"/>
        <v>0.63167618806291814</v>
      </c>
      <c r="C67" s="10" t="s">
        <v>30</v>
      </c>
    </row>
    <row r="68" spans="1:3" x14ac:dyDescent="0.2">
      <c r="A68" s="10">
        <v>66</v>
      </c>
      <c r="B68" s="10">
        <f t="shared" ref="B68:B131" ca="1" si="1">IF(C68="Bomb",_xlfn.NORM.INV(RAND(),0.7,0.1),_xlfn.NORM.INV(RAND(),0.6,0.15))</f>
        <v>0.84135948366694735</v>
      </c>
      <c r="C68" s="10" t="s">
        <v>30</v>
      </c>
    </row>
    <row r="69" spans="1:3" x14ac:dyDescent="0.2">
      <c r="A69" s="10">
        <v>67</v>
      </c>
      <c r="B69" s="10">
        <f t="shared" ca="1" si="1"/>
        <v>0.70800586922245135</v>
      </c>
      <c r="C69" s="10" t="s">
        <v>30</v>
      </c>
    </row>
    <row r="70" spans="1:3" x14ac:dyDescent="0.2">
      <c r="A70" s="10">
        <v>68</v>
      </c>
      <c r="B70" s="10">
        <f t="shared" ca="1" si="1"/>
        <v>0.61948811055762842</v>
      </c>
      <c r="C70" s="10" t="s">
        <v>31</v>
      </c>
    </row>
    <row r="71" spans="1:3" x14ac:dyDescent="0.2">
      <c r="A71" s="10">
        <v>69</v>
      </c>
      <c r="B71" s="10">
        <f t="shared" ca="1" si="1"/>
        <v>0.58092573119626778</v>
      </c>
      <c r="C71" s="10" t="s">
        <v>31</v>
      </c>
    </row>
    <row r="72" spans="1:3" x14ac:dyDescent="0.2">
      <c r="A72" s="10">
        <v>70</v>
      </c>
      <c r="B72" s="10">
        <f t="shared" ca="1" si="1"/>
        <v>0.42948954891688551</v>
      </c>
      <c r="C72" s="10" t="s">
        <v>31</v>
      </c>
    </row>
    <row r="73" spans="1:3" x14ac:dyDescent="0.2">
      <c r="A73" s="10">
        <v>71</v>
      </c>
      <c r="B73" s="10">
        <f t="shared" ca="1" si="1"/>
        <v>0.53545712897467357</v>
      </c>
      <c r="C73" s="10" t="s">
        <v>31</v>
      </c>
    </row>
    <row r="74" spans="1:3" x14ac:dyDescent="0.2">
      <c r="A74" s="10">
        <v>72</v>
      </c>
      <c r="B74" s="10">
        <f t="shared" ca="1" si="1"/>
        <v>0.32988951946720946</v>
      </c>
      <c r="C74" s="10" t="s">
        <v>31</v>
      </c>
    </row>
    <row r="75" spans="1:3" x14ac:dyDescent="0.2">
      <c r="A75" s="10">
        <v>73</v>
      </c>
      <c r="B75" s="10">
        <f t="shared" ca="1" si="1"/>
        <v>0.87163604220451973</v>
      </c>
      <c r="C75" s="10" t="s">
        <v>30</v>
      </c>
    </row>
    <row r="76" spans="1:3" x14ac:dyDescent="0.2">
      <c r="A76" s="10">
        <v>74</v>
      </c>
      <c r="B76" s="10">
        <f t="shared" ca="1" si="1"/>
        <v>0.78410842220463606</v>
      </c>
      <c r="C76" s="10" t="s">
        <v>30</v>
      </c>
    </row>
    <row r="77" spans="1:3" x14ac:dyDescent="0.2">
      <c r="A77" s="10">
        <v>75</v>
      </c>
      <c r="B77" s="10">
        <f t="shared" ca="1" si="1"/>
        <v>0.67301717170663855</v>
      </c>
      <c r="C77" s="10" t="s">
        <v>30</v>
      </c>
    </row>
    <row r="78" spans="1:3" x14ac:dyDescent="0.2">
      <c r="A78" s="10">
        <v>76</v>
      </c>
      <c r="B78" s="10">
        <f t="shared" ca="1" si="1"/>
        <v>0.68249399854213977</v>
      </c>
      <c r="C78" s="10" t="s">
        <v>30</v>
      </c>
    </row>
    <row r="79" spans="1:3" x14ac:dyDescent="0.2">
      <c r="A79" s="10">
        <v>77</v>
      </c>
      <c r="B79" s="10">
        <f t="shared" ca="1" si="1"/>
        <v>0.63789378374558314</v>
      </c>
      <c r="C79" s="10" t="s">
        <v>31</v>
      </c>
    </row>
    <row r="80" spans="1:3" x14ac:dyDescent="0.2">
      <c r="A80" s="10">
        <v>78</v>
      </c>
      <c r="B80" s="10">
        <f t="shared" ca="1" si="1"/>
        <v>0.78263650836061371</v>
      </c>
      <c r="C80" s="10" t="s">
        <v>30</v>
      </c>
    </row>
    <row r="81" spans="1:3" x14ac:dyDescent="0.2">
      <c r="A81" s="10">
        <v>79</v>
      </c>
      <c r="B81" s="10">
        <f t="shared" ca="1" si="1"/>
        <v>0.59004171611541911</v>
      </c>
      <c r="C81" s="10" t="s">
        <v>31</v>
      </c>
    </row>
    <row r="82" spans="1:3" x14ac:dyDescent="0.2">
      <c r="A82" s="10">
        <v>80</v>
      </c>
      <c r="B82" s="10">
        <f t="shared" ca="1" si="1"/>
        <v>0.78212231666534082</v>
      </c>
      <c r="C82" s="10" t="s">
        <v>30</v>
      </c>
    </row>
    <row r="83" spans="1:3" x14ac:dyDescent="0.2">
      <c r="A83" s="10">
        <v>81</v>
      </c>
      <c r="B83" s="10">
        <f t="shared" ca="1" si="1"/>
        <v>0.75797942466493229</v>
      </c>
      <c r="C83" s="10" t="s">
        <v>30</v>
      </c>
    </row>
    <row r="84" spans="1:3" x14ac:dyDescent="0.2">
      <c r="A84" s="10">
        <v>82</v>
      </c>
      <c r="B84" s="10">
        <f t="shared" ca="1" si="1"/>
        <v>0.9121533674626916</v>
      </c>
      <c r="C84" s="10" t="s">
        <v>31</v>
      </c>
    </row>
    <row r="85" spans="1:3" x14ac:dyDescent="0.2">
      <c r="A85" s="10">
        <v>83</v>
      </c>
      <c r="B85" s="10">
        <f t="shared" ca="1" si="1"/>
        <v>0.72317405245328137</v>
      </c>
      <c r="C85" s="10" t="s">
        <v>30</v>
      </c>
    </row>
    <row r="86" spans="1:3" x14ac:dyDescent="0.2">
      <c r="A86" s="10">
        <v>84</v>
      </c>
      <c r="B86" s="10">
        <f t="shared" ca="1" si="1"/>
        <v>1.0157338143819983</v>
      </c>
      <c r="C86" s="10" t="s">
        <v>30</v>
      </c>
    </row>
    <row r="87" spans="1:3" x14ac:dyDescent="0.2">
      <c r="A87" s="10">
        <v>85</v>
      </c>
      <c r="B87" s="10">
        <f t="shared" ca="1" si="1"/>
        <v>0.51579887604476249</v>
      </c>
      <c r="C87" s="10" t="s">
        <v>31</v>
      </c>
    </row>
    <row r="88" spans="1:3" x14ac:dyDescent="0.2">
      <c r="A88" s="10">
        <v>86</v>
      </c>
      <c r="B88" s="10">
        <f t="shared" ca="1" si="1"/>
        <v>0.77467039117623182</v>
      </c>
      <c r="C88" s="10" t="s">
        <v>31</v>
      </c>
    </row>
    <row r="89" spans="1:3" x14ac:dyDescent="0.2">
      <c r="A89" s="10">
        <v>87</v>
      </c>
      <c r="B89" s="10">
        <f t="shared" ca="1" si="1"/>
        <v>0.75917803608759116</v>
      </c>
      <c r="C89" s="10" t="s">
        <v>31</v>
      </c>
    </row>
    <row r="90" spans="1:3" x14ac:dyDescent="0.2">
      <c r="A90" s="10">
        <v>88</v>
      </c>
      <c r="B90" s="10">
        <f t="shared" ca="1" si="1"/>
        <v>0.42281972579557658</v>
      </c>
      <c r="C90" s="10" t="s">
        <v>31</v>
      </c>
    </row>
    <row r="91" spans="1:3" x14ac:dyDescent="0.2">
      <c r="A91" s="10">
        <v>89</v>
      </c>
      <c r="B91" s="10">
        <f t="shared" ca="1" si="1"/>
        <v>0.55779526198596618</v>
      </c>
      <c r="C91" s="10" t="s">
        <v>31</v>
      </c>
    </row>
    <row r="92" spans="1:3" x14ac:dyDescent="0.2">
      <c r="A92" s="10">
        <v>90</v>
      </c>
      <c r="B92" s="10">
        <f t="shared" ca="1" si="1"/>
        <v>0.64844967948229204</v>
      </c>
      <c r="C92" s="10" t="s">
        <v>30</v>
      </c>
    </row>
    <row r="93" spans="1:3" x14ac:dyDescent="0.2">
      <c r="A93" s="10">
        <v>91</v>
      </c>
      <c r="B93" s="10">
        <f t="shared" ca="1" si="1"/>
        <v>0.67308543383884767</v>
      </c>
      <c r="C93" s="10" t="s">
        <v>30</v>
      </c>
    </row>
    <row r="94" spans="1:3" x14ac:dyDescent="0.2">
      <c r="A94" s="10">
        <v>92</v>
      </c>
      <c r="B94" s="10">
        <f t="shared" ca="1" si="1"/>
        <v>0.67879651504939698</v>
      </c>
      <c r="C94" s="10" t="s">
        <v>31</v>
      </c>
    </row>
    <row r="95" spans="1:3" x14ac:dyDescent="0.2">
      <c r="A95" s="10">
        <v>93</v>
      </c>
      <c r="B95" s="10">
        <f t="shared" ca="1" si="1"/>
        <v>0.79911879785307594</v>
      </c>
      <c r="C95" s="10" t="s">
        <v>30</v>
      </c>
    </row>
    <row r="96" spans="1:3" x14ac:dyDescent="0.2">
      <c r="A96" s="10">
        <v>94</v>
      </c>
      <c r="B96" s="10">
        <f t="shared" ca="1" si="1"/>
        <v>0.75883199274286572</v>
      </c>
      <c r="C96" s="10" t="s">
        <v>30</v>
      </c>
    </row>
    <row r="97" spans="1:3" x14ac:dyDescent="0.2">
      <c r="A97" s="10">
        <v>95</v>
      </c>
      <c r="B97" s="10">
        <f t="shared" ca="1" si="1"/>
        <v>0.60204455811585389</v>
      </c>
      <c r="C97" s="10" t="s">
        <v>31</v>
      </c>
    </row>
    <row r="98" spans="1:3" x14ac:dyDescent="0.2">
      <c r="A98" s="10">
        <v>96</v>
      </c>
      <c r="B98" s="10">
        <f t="shared" ca="1" si="1"/>
        <v>0.49292264546818165</v>
      </c>
      <c r="C98" s="10" t="s">
        <v>31</v>
      </c>
    </row>
    <row r="99" spans="1:3" x14ac:dyDescent="0.2">
      <c r="A99" s="10">
        <v>97</v>
      </c>
      <c r="B99" s="10">
        <f t="shared" ca="1" si="1"/>
        <v>0.54482053830288191</v>
      </c>
      <c r="C99" s="10" t="s">
        <v>30</v>
      </c>
    </row>
    <row r="100" spans="1:3" x14ac:dyDescent="0.2">
      <c r="A100" s="10">
        <v>98</v>
      </c>
      <c r="B100" s="10">
        <f t="shared" ca="1" si="1"/>
        <v>0.81463937553520394</v>
      </c>
      <c r="C100" s="10" t="s">
        <v>30</v>
      </c>
    </row>
    <row r="101" spans="1:3" x14ac:dyDescent="0.2">
      <c r="A101" s="10">
        <v>99</v>
      </c>
      <c r="B101" s="10">
        <f t="shared" ca="1" si="1"/>
        <v>0.70109755424605891</v>
      </c>
      <c r="C101" s="10" t="s">
        <v>30</v>
      </c>
    </row>
    <row r="102" spans="1:3" x14ac:dyDescent="0.2">
      <c r="A102" s="10">
        <v>100</v>
      </c>
      <c r="B102" s="10">
        <f t="shared" ca="1" si="1"/>
        <v>0.76327216172860257</v>
      </c>
      <c r="C102" s="10" t="s">
        <v>31</v>
      </c>
    </row>
    <row r="103" spans="1:3" x14ac:dyDescent="0.2">
      <c r="A103" s="10">
        <v>101</v>
      </c>
      <c r="B103" s="10">
        <f t="shared" ca="1" si="1"/>
        <v>0.77137392610361855</v>
      </c>
      <c r="C103" s="10" t="s">
        <v>30</v>
      </c>
    </row>
    <row r="104" spans="1:3" x14ac:dyDescent="0.2">
      <c r="A104" s="10">
        <v>102</v>
      </c>
      <c r="B104" s="10">
        <f t="shared" ca="1" si="1"/>
        <v>0.64267699766794795</v>
      </c>
      <c r="C104" s="10" t="s">
        <v>31</v>
      </c>
    </row>
    <row r="105" spans="1:3" x14ac:dyDescent="0.2">
      <c r="A105" s="10">
        <v>103</v>
      </c>
      <c r="B105" s="10">
        <f t="shared" ca="1" si="1"/>
        <v>0.61274607547974957</v>
      </c>
      <c r="C105" s="10" t="s">
        <v>31</v>
      </c>
    </row>
    <row r="106" spans="1:3" x14ac:dyDescent="0.2">
      <c r="A106" s="10">
        <v>104</v>
      </c>
      <c r="B106" s="10">
        <f t="shared" ca="1" si="1"/>
        <v>0.63355581775915459</v>
      </c>
      <c r="C106" s="10" t="s">
        <v>31</v>
      </c>
    </row>
    <row r="107" spans="1:3" x14ac:dyDescent="0.2">
      <c r="A107" s="10">
        <v>105</v>
      </c>
      <c r="B107" s="10">
        <f t="shared" ca="1" si="1"/>
        <v>0.69050348985711107</v>
      </c>
      <c r="C107" s="10" t="s">
        <v>30</v>
      </c>
    </row>
    <row r="108" spans="1:3" x14ac:dyDescent="0.2">
      <c r="A108" s="10">
        <v>106</v>
      </c>
      <c r="B108" s="10">
        <f t="shared" ca="1" si="1"/>
        <v>0.51963269697400927</v>
      </c>
      <c r="C108" s="10" t="s">
        <v>31</v>
      </c>
    </row>
    <row r="109" spans="1:3" x14ac:dyDescent="0.2">
      <c r="A109" s="10">
        <v>107</v>
      </c>
      <c r="B109" s="10">
        <f t="shared" ca="1" si="1"/>
        <v>0.54891806937125154</v>
      </c>
      <c r="C109" s="10" t="s">
        <v>31</v>
      </c>
    </row>
    <row r="110" spans="1:3" x14ac:dyDescent="0.2">
      <c r="A110" s="10">
        <v>108</v>
      </c>
      <c r="B110" s="10">
        <f t="shared" ca="1" si="1"/>
        <v>0.66249920833048215</v>
      </c>
      <c r="C110" s="10" t="s">
        <v>31</v>
      </c>
    </row>
    <row r="111" spans="1:3" x14ac:dyDescent="0.2">
      <c r="A111" s="10">
        <v>109</v>
      </c>
      <c r="B111" s="10">
        <f t="shared" ca="1" si="1"/>
        <v>0.73773874526629424</v>
      </c>
      <c r="C111" s="10" t="s">
        <v>31</v>
      </c>
    </row>
    <row r="112" spans="1:3" x14ac:dyDescent="0.2">
      <c r="A112" s="10">
        <v>110</v>
      </c>
      <c r="B112" s="10">
        <f t="shared" ca="1" si="1"/>
        <v>0.75170406883552132</v>
      </c>
      <c r="C112" s="10" t="s">
        <v>31</v>
      </c>
    </row>
    <row r="113" spans="1:3" x14ac:dyDescent="0.2">
      <c r="A113" s="10">
        <v>111</v>
      </c>
      <c r="B113" s="10">
        <f t="shared" ca="1" si="1"/>
        <v>0.64562787691103263</v>
      </c>
      <c r="C113" s="10" t="s">
        <v>30</v>
      </c>
    </row>
    <row r="114" spans="1:3" x14ac:dyDescent="0.2">
      <c r="A114" s="10">
        <v>112</v>
      </c>
      <c r="B114" s="10">
        <f t="shared" ca="1" si="1"/>
        <v>0.8613553277531758</v>
      </c>
      <c r="C114" s="10" t="s">
        <v>31</v>
      </c>
    </row>
    <row r="115" spans="1:3" x14ac:dyDescent="0.2">
      <c r="A115" s="10">
        <v>113</v>
      </c>
      <c r="B115" s="10">
        <f t="shared" ca="1" si="1"/>
        <v>0.56185561231988745</v>
      </c>
      <c r="C115" s="10" t="s">
        <v>31</v>
      </c>
    </row>
    <row r="116" spans="1:3" x14ac:dyDescent="0.2">
      <c r="A116" s="10">
        <v>114</v>
      </c>
      <c r="B116" s="10">
        <f t="shared" ca="1" si="1"/>
        <v>0.61085447450995078</v>
      </c>
      <c r="C116" s="10" t="s">
        <v>31</v>
      </c>
    </row>
    <row r="117" spans="1:3" x14ac:dyDescent="0.2">
      <c r="A117" s="10">
        <v>115</v>
      </c>
      <c r="B117" s="10">
        <f t="shared" ca="1" si="1"/>
        <v>0.75193924959794356</v>
      </c>
      <c r="C117" s="10" t="s">
        <v>31</v>
      </c>
    </row>
    <row r="118" spans="1:3" x14ac:dyDescent="0.2">
      <c r="A118" s="10">
        <v>116</v>
      </c>
      <c r="B118" s="10">
        <f t="shared" ca="1" si="1"/>
        <v>0.74445987366176281</v>
      </c>
      <c r="C118" s="10" t="s">
        <v>31</v>
      </c>
    </row>
    <row r="119" spans="1:3" x14ac:dyDescent="0.2">
      <c r="A119" s="10">
        <v>117</v>
      </c>
      <c r="B119" s="10">
        <f t="shared" ca="1" si="1"/>
        <v>0.64972076568645676</v>
      </c>
      <c r="C119" s="10" t="s">
        <v>31</v>
      </c>
    </row>
    <row r="120" spans="1:3" x14ac:dyDescent="0.2">
      <c r="A120" s="10">
        <v>118</v>
      </c>
      <c r="B120" s="10">
        <f t="shared" ca="1" si="1"/>
        <v>0.37140522335259663</v>
      </c>
      <c r="C120" s="10" t="s">
        <v>31</v>
      </c>
    </row>
    <row r="121" spans="1:3" x14ac:dyDescent="0.2">
      <c r="A121" s="10">
        <v>119</v>
      </c>
      <c r="B121" s="10">
        <f t="shared" ca="1" si="1"/>
        <v>0.70008689159997339</v>
      </c>
      <c r="C121" s="10" t="s">
        <v>31</v>
      </c>
    </row>
    <row r="122" spans="1:3" x14ac:dyDescent="0.2">
      <c r="A122" s="10">
        <v>120</v>
      </c>
      <c r="B122" s="10">
        <f t="shared" ca="1" si="1"/>
        <v>0.60592438409721849</v>
      </c>
      <c r="C122" s="10" t="s">
        <v>30</v>
      </c>
    </row>
    <row r="123" spans="1:3" x14ac:dyDescent="0.2">
      <c r="A123" s="10">
        <v>121</v>
      </c>
      <c r="B123" s="10">
        <f t="shared" ca="1" si="1"/>
        <v>0.68436697780492639</v>
      </c>
      <c r="C123" s="10" t="s">
        <v>30</v>
      </c>
    </row>
    <row r="124" spans="1:3" x14ac:dyDescent="0.2">
      <c r="A124" s="10">
        <v>122</v>
      </c>
      <c r="B124" s="10">
        <f t="shared" ca="1" si="1"/>
        <v>0.53715367680677528</v>
      </c>
      <c r="C124" s="10" t="s">
        <v>31</v>
      </c>
    </row>
    <row r="125" spans="1:3" x14ac:dyDescent="0.2">
      <c r="A125" s="10">
        <v>123</v>
      </c>
      <c r="B125" s="10">
        <f t="shared" ca="1" si="1"/>
        <v>0.67908627476671546</v>
      </c>
      <c r="C125" s="10" t="s">
        <v>30</v>
      </c>
    </row>
    <row r="126" spans="1:3" x14ac:dyDescent="0.2">
      <c r="A126" s="10">
        <v>124</v>
      </c>
      <c r="B126" s="10">
        <f t="shared" ca="1" si="1"/>
        <v>0.59411413250234335</v>
      </c>
      <c r="C126" s="10" t="s">
        <v>30</v>
      </c>
    </row>
    <row r="127" spans="1:3" x14ac:dyDescent="0.2">
      <c r="A127" s="10">
        <v>125</v>
      </c>
      <c r="B127" s="10">
        <f t="shared" ca="1" si="1"/>
        <v>0.50869855884612158</v>
      </c>
      <c r="C127" s="10" t="s">
        <v>31</v>
      </c>
    </row>
    <row r="128" spans="1:3" x14ac:dyDescent="0.2">
      <c r="A128" s="10">
        <v>126</v>
      </c>
      <c r="B128" s="10">
        <f t="shared" ca="1" si="1"/>
        <v>0.679728315587666</v>
      </c>
      <c r="C128" s="10" t="s">
        <v>31</v>
      </c>
    </row>
    <row r="129" spans="1:3" x14ac:dyDescent="0.2">
      <c r="A129" s="10">
        <v>127</v>
      </c>
      <c r="B129" s="10">
        <f t="shared" ca="1" si="1"/>
        <v>0.62282293623704665</v>
      </c>
      <c r="C129" s="10" t="s">
        <v>31</v>
      </c>
    </row>
    <row r="130" spans="1:3" x14ac:dyDescent="0.2">
      <c r="A130" s="10">
        <v>128</v>
      </c>
      <c r="B130" s="10">
        <f t="shared" ca="1" si="1"/>
        <v>0.34198097909250286</v>
      </c>
      <c r="C130" s="10" t="s">
        <v>31</v>
      </c>
    </row>
    <row r="131" spans="1:3" x14ac:dyDescent="0.2">
      <c r="A131" s="10">
        <v>129</v>
      </c>
      <c r="B131" s="10">
        <f t="shared" ca="1" si="1"/>
        <v>0.33324250140024675</v>
      </c>
      <c r="C131" s="10" t="s">
        <v>31</v>
      </c>
    </row>
    <row r="132" spans="1:3" x14ac:dyDescent="0.2">
      <c r="A132" s="10">
        <v>130</v>
      </c>
      <c r="B132" s="10">
        <f t="shared" ref="B132:B195" ca="1" si="2">IF(C132="Bomb",_xlfn.NORM.INV(RAND(),0.7,0.1),_xlfn.NORM.INV(RAND(),0.6,0.15))</f>
        <v>0.47873226680375991</v>
      </c>
      <c r="C132" s="10" t="s">
        <v>30</v>
      </c>
    </row>
    <row r="133" spans="1:3" x14ac:dyDescent="0.2">
      <c r="A133" s="10">
        <v>131</v>
      </c>
      <c r="B133" s="10">
        <f t="shared" ca="1" si="2"/>
        <v>0.71063107978120588</v>
      </c>
      <c r="C133" s="10" t="s">
        <v>30</v>
      </c>
    </row>
    <row r="134" spans="1:3" x14ac:dyDescent="0.2">
      <c r="A134" s="10">
        <v>132</v>
      </c>
      <c r="B134" s="10">
        <f t="shared" ca="1" si="2"/>
        <v>0.7544201856832814</v>
      </c>
      <c r="C134" s="10" t="s">
        <v>30</v>
      </c>
    </row>
    <row r="135" spans="1:3" x14ac:dyDescent="0.2">
      <c r="A135" s="10">
        <v>133</v>
      </c>
      <c r="B135" s="10">
        <f t="shared" ca="1" si="2"/>
        <v>0.70877794419949314</v>
      </c>
      <c r="C135" s="10" t="s">
        <v>30</v>
      </c>
    </row>
    <row r="136" spans="1:3" x14ac:dyDescent="0.2">
      <c r="A136" s="10">
        <v>134</v>
      </c>
      <c r="B136" s="10">
        <f t="shared" ca="1" si="2"/>
        <v>0.44987752858984253</v>
      </c>
      <c r="C136" s="10" t="s">
        <v>31</v>
      </c>
    </row>
    <row r="137" spans="1:3" x14ac:dyDescent="0.2">
      <c r="A137" s="10">
        <v>135</v>
      </c>
      <c r="B137" s="10">
        <f t="shared" ca="1" si="2"/>
        <v>0.58818146367570656</v>
      </c>
      <c r="C137" s="10" t="s">
        <v>30</v>
      </c>
    </row>
    <row r="138" spans="1:3" x14ac:dyDescent="0.2">
      <c r="A138" s="10">
        <v>136</v>
      </c>
      <c r="B138" s="10">
        <f t="shared" ca="1" si="2"/>
        <v>0.98589865989498815</v>
      </c>
      <c r="C138" s="10" t="s">
        <v>30</v>
      </c>
    </row>
    <row r="139" spans="1:3" x14ac:dyDescent="0.2">
      <c r="A139" s="10">
        <v>137</v>
      </c>
      <c r="B139" s="10">
        <f t="shared" ca="1" si="2"/>
        <v>0.36167886575636937</v>
      </c>
      <c r="C139" s="10" t="s">
        <v>31</v>
      </c>
    </row>
    <row r="140" spans="1:3" x14ac:dyDescent="0.2">
      <c r="A140" s="10">
        <v>138</v>
      </c>
      <c r="B140" s="10">
        <f t="shared" ca="1" si="2"/>
        <v>0.64754517201261108</v>
      </c>
      <c r="C140" s="10" t="s">
        <v>30</v>
      </c>
    </row>
    <row r="141" spans="1:3" x14ac:dyDescent="0.2">
      <c r="A141" s="10">
        <v>139</v>
      </c>
      <c r="B141" s="10">
        <f t="shared" ca="1" si="2"/>
        <v>0.37718266231682651</v>
      </c>
      <c r="C141" s="10" t="s">
        <v>31</v>
      </c>
    </row>
    <row r="142" spans="1:3" x14ac:dyDescent="0.2">
      <c r="A142" s="10">
        <v>140</v>
      </c>
      <c r="B142" s="10">
        <f t="shared" ca="1" si="2"/>
        <v>0.76369274287547961</v>
      </c>
      <c r="C142" s="10" t="s">
        <v>31</v>
      </c>
    </row>
    <row r="143" spans="1:3" x14ac:dyDescent="0.2">
      <c r="A143" s="10">
        <v>141</v>
      </c>
      <c r="B143" s="10">
        <f t="shared" ca="1" si="2"/>
        <v>0.64580432042416092</v>
      </c>
      <c r="C143" s="10" t="s">
        <v>31</v>
      </c>
    </row>
    <row r="144" spans="1:3" x14ac:dyDescent="0.2">
      <c r="A144" s="10">
        <v>142</v>
      </c>
      <c r="B144" s="10">
        <f t="shared" ca="1" si="2"/>
        <v>0.74136507435427179</v>
      </c>
      <c r="C144" s="10" t="s">
        <v>30</v>
      </c>
    </row>
    <row r="145" spans="1:3" x14ac:dyDescent="0.2">
      <c r="A145" s="10">
        <v>143</v>
      </c>
      <c r="B145" s="10">
        <f t="shared" ca="1" si="2"/>
        <v>0.65106985769826786</v>
      </c>
      <c r="C145" s="10" t="s">
        <v>31</v>
      </c>
    </row>
    <row r="146" spans="1:3" x14ac:dyDescent="0.2">
      <c r="A146" s="10">
        <v>144</v>
      </c>
      <c r="B146" s="10">
        <f t="shared" ca="1" si="2"/>
        <v>0.93187250130743515</v>
      </c>
      <c r="C146" s="10" t="s">
        <v>30</v>
      </c>
    </row>
    <row r="147" spans="1:3" x14ac:dyDescent="0.2">
      <c r="A147" s="10">
        <v>145</v>
      </c>
      <c r="B147" s="10">
        <f t="shared" ca="1" si="2"/>
        <v>0.58036152072044933</v>
      </c>
      <c r="C147" s="10" t="s">
        <v>31</v>
      </c>
    </row>
    <row r="148" spans="1:3" x14ac:dyDescent="0.2">
      <c r="A148" s="10">
        <v>146</v>
      </c>
      <c r="B148" s="10">
        <f t="shared" ca="1" si="2"/>
        <v>0.70857046526551382</v>
      </c>
      <c r="C148" s="10" t="s">
        <v>31</v>
      </c>
    </row>
    <row r="149" spans="1:3" x14ac:dyDescent="0.2">
      <c r="A149" s="10">
        <v>147</v>
      </c>
      <c r="B149" s="10">
        <f t="shared" ca="1" si="2"/>
        <v>0.69528923380516472</v>
      </c>
      <c r="C149" s="10" t="s">
        <v>30</v>
      </c>
    </row>
    <row r="150" spans="1:3" x14ac:dyDescent="0.2">
      <c r="A150" s="10">
        <v>148</v>
      </c>
      <c r="B150" s="10">
        <f t="shared" ca="1" si="2"/>
        <v>0.71034321607021711</v>
      </c>
      <c r="C150" s="10" t="s">
        <v>31</v>
      </c>
    </row>
    <row r="151" spans="1:3" x14ac:dyDescent="0.2">
      <c r="A151" s="10">
        <v>149</v>
      </c>
      <c r="B151" s="10">
        <f t="shared" ca="1" si="2"/>
        <v>0.70994420492577981</v>
      </c>
      <c r="C151" s="10" t="s">
        <v>31</v>
      </c>
    </row>
    <row r="152" spans="1:3" x14ac:dyDescent="0.2">
      <c r="A152" s="10">
        <v>150</v>
      </c>
      <c r="B152" s="10">
        <f t="shared" ca="1" si="2"/>
        <v>0.55991209811589038</v>
      </c>
      <c r="C152" s="10" t="s">
        <v>31</v>
      </c>
    </row>
    <row r="153" spans="1:3" x14ac:dyDescent="0.2">
      <c r="A153" s="10">
        <v>151</v>
      </c>
      <c r="B153" s="10">
        <f t="shared" ca="1" si="2"/>
        <v>0.64135782374570449</v>
      </c>
      <c r="C153" s="10" t="s">
        <v>30</v>
      </c>
    </row>
    <row r="154" spans="1:3" x14ac:dyDescent="0.2">
      <c r="A154" s="10">
        <v>152</v>
      </c>
      <c r="B154" s="10">
        <f t="shared" ca="1" si="2"/>
        <v>0.87494686273531497</v>
      </c>
      <c r="C154" s="10" t="s">
        <v>30</v>
      </c>
    </row>
    <row r="155" spans="1:3" x14ac:dyDescent="0.2">
      <c r="A155" s="10">
        <v>153</v>
      </c>
      <c r="B155" s="10">
        <f t="shared" ca="1" si="2"/>
        <v>0.68649048108058586</v>
      </c>
      <c r="C155" s="10" t="s">
        <v>30</v>
      </c>
    </row>
    <row r="156" spans="1:3" x14ac:dyDescent="0.2">
      <c r="A156" s="10">
        <v>154</v>
      </c>
      <c r="B156" s="10">
        <f t="shared" ca="1" si="2"/>
        <v>0.55363527381100974</v>
      </c>
      <c r="C156" s="10" t="s">
        <v>31</v>
      </c>
    </row>
    <row r="157" spans="1:3" x14ac:dyDescent="0.2">
      <c r="A157" s="10">
        <v>155</v>
      </c>
      <c r="B157" s="10">
        <f t="shared" ca="1" si="2"/>
        <v>0.74324297196866829</v>
      </c>
      <c r="C157" s="10" t="s">
        <v>30</v>
      </c>
    </row>
    <row r="158" spans="1:3" x14ac:dyDescent="0.2">
      <c r="A158" s="10">
        <v>156</v>
      </c>
      <c r="B158" s="10">
        <f t="shared" ca="1" si="2"/>
        <v>0.94112266067610573</v>
      </c>
      <c r="C158" s="10" t="s">
        <v>30</v>
      </c>
    </row>
    <row r="159" spans="1:3" x14ac:dyDescent="0.2">
      <c r="A159" s="10">
        <v>157</v>
      </c>
      <c r="B159" s="10">
        <f t="shared" ca="1" si="2"/>
        <v>0.44439894429786486</v>
      </c>
      <c r="C159" s="10" t="s">
        <v>31</v>
      </c>
    </row>
    <row r="160" spans="1:3" x14ac:dyDescent="0.2">
      <c r="A160" s="10">
        <v>158</v>
      </c>
      <c r="B160" s="10">
        <f t="shared" ca="1" si="2"/>
        <v>0.42846240107896105</v>
      </c>
      <c r="C160" s="10" t="s">
        <v>31</v>
      </c>
    </row>
    <row r="161" spans="1:3" x14ac:dyDescent="0.2">
      <c r="A161" s="10">
        <v>159</v>
      </c>
      <c r="B161" s="10">
        <f t="shared" ca="1" si="2"/>
        <v>0.62066068243512273</v>
      </c>
      <c r="C161" s="10" t="s">
        <v>30</v>
      </c>
    </row>
    <row r="162" spans="1:3" x14ac:dyDescent="0.2">
      <c r="A162" s="10">
        <v>160</v>
      </c>
      <c r="B162" s="10">
        <f t="shared" ca="1" si="2"/>
        <v>0.76983327641822263</v>
      </c>
      <c r="C162" s="10" t="s">
        <v>30</v>
      </c>
    </row>
    <row r="163" spans="1:3" x14ac:dyDescent="0.2">
      <c r="A163" s="10">
        <v>161</v>
      </c>
      <c r="B163" s="10">
        <f t="shared" ca="1" si="2"/>
        <v>0.73103379638442711</v>
      </c>
      <c r="C163" s="10" t="s">
        <v>30</v>
      </c>
    </row>
    <row r="164" spans="1:3" x14ac:dyDescent="0.2">
      <c r="A164" s="10">
        <v>162</v>
      </c>
      <c r="B164" s="10">
        <f t="shared" ca="1" si="2"/>
        <v>0.60781249821853067</v>
      </c>
      <c r="C164" s="10" t="s">
        <v>31</v>
      </c>
    </row>
    <row r="165" spans="1:3" x14ac:dyDescent="0.2">
      <c r="A165" s="10">
        <v>163</v>
      </c>
      <c r="B165" s="10">
        <f t="shared" ca="1" si="2"/>
        <v>0.62030770587971484</v>
      </c>
      <c r="C165" s="10" t="s">
        <v>31</v>
      </c>
    </row>
    <row r="166" spans="1:3" x14ac:dyDescent="0.2">
      <c r="A166" s="10">
        <v>164</v>
      </c>
      <c r="B166" s="10">
        <f t="shared" ca="1" si="2"/>
        <v>0.71749958029905025</v>
      </c>
      <c r="C166" s="10" t="s">
        <v>31</v>
      </c>
    </row>
    <row r="167" spans="1:3" x14ac:dyDescent="0.2">
      <c r="A167" s="10">
        <v>165</v>
      </c>
      <c r="B167" s="10">
        <f t="shared" ca="1" si="2"/>
        <v>0.50117688101063351</v>
      </c>
      <c r="C167" s="10" t="s">
        <v>31</v>
      </c>
    </row>
    <row r="168" spans="1:3" x14ac:dyDescent="0.2">
      <c r="A168" s="10">
        <v>166</v>
      </c>
      <c r="B168" s="10">
        <f t="shared" ca="1" si="2"/>
        <v>0.72018639741653001</v>
      </c>
      <c r="C168" s="10" t="s">
        <v>30</v>
      </c>
    </row>
    <row r="169" spans="1:3" x14ac:dyDescent="0.2">
      <c r="A169" s="10">
        <v>167</v>
      </c>
      <c r="B169" s="10">
        <f t="shared" ca="1" si="2"/>
        <v>0.68487299463774065</v>
      </c>
      <c r="C169" s="10" t="s">
        <v>30</v>
      </c>
    </row>
    <row r="170" spans="1:3" x14ac:dyDescent="0.2">
      <c r="A170" s="10">
        <v>168</v>
      </c>
      <c r="B170" s="10">
        <f t="shared" ca="1" si="2"/>
        <v>0.62526577667921945</v>
      </c>
      <c r="C170" s="10" t="s">
        <v>30</v>
      </c>
    </row>
    <row r="171" spans="1:3" x14ac:dyDescent="0.2">
      <c r="A171" s="10">
        <v>169</v>
      </c>
      <c r="B171" s="10">
        <f t="shared" ca="1" si="2"/>
        <v>0.5156330385182839</v>
      </c>
      <c r="C171" s="10" t="s">
        <v>31</v>
      </c>
    </row>
    <row r="172" spans="1:3" x14ac:dyDescent="0.2">
      <c r="A172" s="10">
        <v>170</v>
      </c>
      <c r="B172" s="10">
        <f t="shared" ca="1" si="2"/>
        <v>0.50912048086174511</v>
      </c>
      <c r="C172" s="10" t="s">
        <v>31</v>
      </c>
    </row>
    <row r="173" spans="1:3" x14ac:dyDescent="0.2">
      <c r="A173" s="10">
        <v>171</v>
      </c>
      <c r="B173" s="10">
        <f t="shared" ca="1" si="2"/>
        <v>0.65052874824600104</v>
      </c>
      <c r="C173" s="10" t="s">
        <v>30</v>
      </c>
    </row>
    <row r="174" spans="1:3" x14ac:dyDescent="0.2">
      <c r="A174" s="10">
        <v>172</v>
      </c>
      <c r="B174" s="10">
        <f t="shared" ca="1" si="2"/>
        <v>0.60463225819326738</v>
      </c>
      <c r="C174" s="10" t="s">
        <v>30</v>
      </c>
    </row>
    <row r="175" spans="1:3" x14ac:dyDescent="0.2">
      <c r="A175" s="10">
        <v>173</v>
      </c>
      <c r="B175" s="10">
        <f t="shared" ca="1" si="2"/>
        <v>0.63101247942359029</v>
      </c>
      <c r="C175" s="10" t="s">
        <v>30</v>
      </c>
    </row>
    <row r="176" spans="1:3" x14ac:dyDescent="0.2">
      <c r="A176" s="10">
        <v>174</v>
      </c>
      <c r="B176" s="10">
        <f t="shared" ca="1" si="2"/>
        <v>0.74112800025159098</v>
      </c>
      <c r="C176" s="10" t="s">
        <v>31</v>
      </c>
    </row>
    <row r="177" spans="1:3" x14ac:dyDescent="0.2">
      <c r="A177" s="10">
        <v>175</v>
      </c>
      <c r="B177" s="10">
        <f t="shared" ca="1" si="2"/>
        <v>0.72929350108148194</v>
      </c>
      <c r="C177" s="10" t="s">
        <v>30</v>
      </c>
    </row>
    <row r="178" spans="1:3" x14ac:dyDescent="0.2">
      <c r="A178" s="10">
        <v>176</v>
      </c>
      <c r="B178" s="10">
        <f t="shared" ca="1" si="2"/>
        <v>0.68767697498988556</v>
      </c>
      <c r="C178" s="10" t="s">
        <v>30</v>
      </c>
    </row>
    <row r="179" spans="1:3" x14ac:dyDescent="0.2">
      <c r="A179" s="10">
        <v>177</v>
      </c>
      <c r="B179" s="10">
        <f t="shared" ca="1" si="2"/>
        <v>0.37236741611511337</v>
      </c>
      <c r="C179" s="10" t="s">
        <v>31</v>
      </c>
    </row>
    <row r="180" spans="1:3" x14ac:dyDescent="0.2">
      <c r="A180" s="10">
        <v>178</v>
      </c>
      <c r="B180" s="10">
        <f t="shared" ca="1" si="2"/>
        <v>0.64003241743639039</v>
      </c>
      <c r="C180" s="10" t="s">
        <v>31</v>
      </c>
    </row>
    <row r="181" spans="1:3" x14ac:dyDescent="0.2">
      <c r="A181" s="10">
        <v>179</v>
      </c>
      <c r="B181" s="10">
        <f t="shared" ca="1" si="2"/>
        <v>0.55745021235732761</v>
      </c>
      <c r="C181" s="10" t="s">
        <v>30</v>
      </c>
    </row>
    <row r="182" spans="1:3" x14ac:dyDescent="0.2">
      <c r="A182" s="10">
        <v>180</v>
      </c>
      <c r="B182" s="10">
        <f t="shared" ca="1" si="2"/>
        <v>0.76428696115407946</v>
      </c>
      <c r="C182" s="10" t="s">
        <v>30</v>
      </c>
    </row>
    <row r="183" spans="1:3" x14ac:dyDescent="0.2">
      <c r="A183" s="10">
        <v>181</v>
      </c>
      <c r="B183" s="10">
        <f t="shared" ca="1" si="2"/>
        <v>0.60250602618635951</v>
      </c>
      <c r="C183" s="10" t="s">
        <v>30</v>
      </c>
    </row>
    <row r="184" spans="1:3" x14ac:dyDescent="0.2">
      <c r="A184" s="10">
        <v>182</v>
      </c>
      <c r="B184" s="10">
        <f t="shared" ca="1" si="2"/>
        <v>0.73563884652896883</v>
      </c>
      <c r="C184" s="10" t="s">
        <v>30</v>
      </c>
    </row>
    <row r="185" spans="1:3" x14ac:dyDescent="0.2">
      <c r="A185" s="10">
        <v>183</v>
      </c>
      <c r="B185" s="10">
        <f t="shared" ca="1" si="2"/>
        <v>0.6767690134297244</v>
      </c>
      <c r="C185" s="10" t="s">
        <v>31</v>
      </c>
    </row>
    <row r="186" spans="1:3" x14ac:dyDescent="0.2">
      <c r="A186" s="10">
        <v>184</v>
      </c>
      <c r="B186" s="10">
        <f t="shared" ca="1" si="2"/>
        <v>0.74996370807340884</v>
      </c>
      <c r="C186" s="10" t="s">
        <v>30</v>
      </c>
    </row>
    <row r="187" spans="1:3" x14ac:dyDescent="0.2">
      <c r="A187" s="10">
        <v>185</v>
      </c>
      <c r="B187" s="10">
        <f t="shared" ca="1" si="2"/>
        <v>0.72355493221918998</v>
      </c>
      <c r="C187" s="10" t="s">
        <v>31</v>
      </c>
    </row>
    <row r="188" spans="1:3" x14ac:dyDescent="0.2">
      <c r="A188" s="10">
        <v>186</v>
      </c>
      <c r="B188" s="10">
        <f t="shared" ca="1" si="2"/>
        <v>0.68426328391064151</v>
      </c>
      <c r="C188" s="10" t="s">
        <v>30</v>
      </c>
    </row>
    <row r="189" spans="1:3" x14ac:dyDescent="0.2">
      <c r="A189" s="10">
        <v>187</v>
      </c>
      <c r="B189" s="10">
        <f t="shared" ca="1" si="2"/>
        <v>0.53476449459594944</v>
      </c>
      <c r="C189" s="10" t="s">
        <v>31</v>
      </c>
    </row>
    <row r="190" spans="1:3" x14ac:dyDescent="0.2">
      <c r="A190" s="10">
        <v>188</v>
      </c>
      <c r="B190" s="10">
        <f t="shared" ca="1" si="2"/>
        <v>0.47812745177858829</v>
      </c>
      <c r="C190" s="10" t="s">
        <v>30</v>
      </c>
    </row>
    <row r="191" spans="1:3" x14ac:dyDescent="0.2">
      <c r="A191" s="10">
        <v>189</v>
      </c>
      <c r="B191" s="10">
        <f t="shared" ca="1" si="2"/>
        <v>0.7305308816873477</v>
      </c>
      <c r="C191" s="10" t="s">
        <v>30</v>
      </c>
    </row>
    <row r="192" spans="1:3" x14ac:dyDescent="0.2">
      <c r="A192" s="10">
        <v>190</v>
      </c>
      <c r="B192" s="10">
        <f t="shared" ca="1" si="2"/>
        <v>0.52031162896919148</v>
      </c>
      <c r="C192" s="10" t="s">
        <v>31</v>
      </c>
    </row>
    <row r="193" spans="1:3" x14ac:dyDescent="0.2">
      <c r="A193" s="10">
        <v>191</v>
      </c>
      <c r="B193" s="10">
        <f t="shared" ca="1" si="2"/>
        <v>0.54205975682213481</v>
      </c>
      <c r="C193" s="10" t="s">
        <v>30</v>
      </c>
    </row>
    <row r="194" spans="1:3" x14ac:dyDescent="0.2">
      <c r="A194" s="10">
        <v>192</v>
      </c>
      <c r="B194" s="10">
        <f t="shared" ca="1" si="2"/>
        <v>0.78935320804490927</v>
      </c>
      <c r="C194" s="10" t="s">
        <v>31</v>
      </c>
    </row>
    <row r="195" spans="1:3" x14ac:dyDescent="0.2">
      <c r="A195" s="10">
        <v>193</v>
      </c>
      <c r="B195" s="10">
        <f t="shared" ca="1" si="2"/>
        <v>0.63154159768756402</v>
      </c>
      <c r="C195" s="10" t="s">
        <v>30</v>
      </c>
    </row>
    <row r="196" spans="1:3" x14ac:dyDescent="0.2">
      <c r="A196" s="10">
        <v>194</v>
      </c>
      <c r="B196" s="10">
        <f t="shared" ref="B196:B259" ca="1" si="3">IF(C196="Bomb",_xlfn.NORM.INV(RAND(),0.7,0.1),_xlfn.NORM.INV(RAND(),0.6,0.15))</f>
        <v>0.40058859064379432</v>
      </c>
      <c r="C196" s="10" t="s">
        <v>31</v>
      </c>
    </row>
    <row r="197" spans="1:3" x14ac:dyDescent="0.2">
      <c r="A197" s="10">
        <v>195</v>
      </c>
      <c r="B197" s="10">
        <f t="shared" ca="1" si="3"/>
        <v>0.5452604882520149</v>
      </c>
      <c r="C197" s="10" t="s">
        <v>31</v>
      </c>
    </row>
    <row r="198" spans="1:3" x14ac:dyDescent="0.2">
      <c r="A198" s="10">
        <v>196</v>
      </c>
      <c r="B198" s="10">
        <f t="shared" ca="1" si="3"/>
        <v>0.68197609204050746</v>
      </c>
      <c r="C198" s="10" t="s">
        <v>30</v>
      </c>
    </row>
    <row r="199" spans="1:3" x14ac:dyDescent="0.2">
      <c r="A199" s="10">
        <v>197</v>
      </c>
      <c r="B199" s="10">
        <f t="shared" ca="1" si="3"/>
        <v>0.44740791642797906</v>
      </c>
      <c r="C199" s="10" t="s">
        <v>31</v>
      </c>
    </row>
    <row r="200" spans="1:3" x14ac:dyDescent="0.2">
      <c r="A200" s="10">
        <v>198</v>
      </c>
      <c r="B200" s="10">
        <f t="shared" ca="1" si="3"/>
        <v>0.78871955514381487</v>
      </c>
      <c r="C200" s="10" t="s">
        <v>30</v>
      </c>
    </row>
    <row r="201" spans="1:3" x14ac:dyDescent="0.2">
      <c r="A201" s="10">
        <v>199</v>
      </c>
      <c r="B201" s="10">
        <f t="shared" ca="1" si="3"/>
        <v>0.88514198797115007</v>
      </c>
      <c r="C201" s="10" t="s">
        <v>31</v>
      </c>
    </row>
    <row r="202" spans="1:3" x14ac:dyDescent="0.2">
      <c r="A202" s="10">
        <v>200</v>
      </c>
      <c r="B202" s="10">
        <f t="shared" ca="1" si="3"/>
        <v>0.72204610477948028</v>
      </c>
      <c r="C202" s="10" t="s">
        <v>30</v>
      </c>
    </row>
    <row r="203" spans="1:3" x14ac:dyDescent="0.2">
      <c r="A203" s="10">
        <v>201</v>
      </c>
      <c r="B203" s="10">
        <f t="shared" ca="1" si="3"/>
        <v>0.70900347441702005</v>
      </c>
      <c r="C203" s="10" t="s">
        <v>31</v>
      </c>
    </row>
    <row r="204" spans="1:3" x14ac:dyDescent="0.2">
      <c r="A204" s="10">
        <v>202</v>
      </c>
      <c r="B204" s="10">
        <f t="shared" ca="1" si="3"/>
        <v>0.65791358586637338</v>
      </c>
      <c r="C204" s="10" t="s">
        <v>30</v>
      </c>
    </row>
    <row r="205" spans="1:3" x14ac:dyDescent="0.2">
      <c r="A205" s="10">
        <v>203</v>
      </c>
      <c r="B205" s="10">
        <f t="shared" ca="1" si="3"/>
        <v>0.67027677580063227</v>
      </c>
      <c r="C205" s="10" t="s">
        <v>31</v>
      </c>
    </row>
    <row r="206" spans="1:3" x14ac:dyDescent="0.2">
      <c r="A206" s="10">
        <v>204</v>
      </c>
      <c r="B206" s="10">
        <f t="shared" ca="1" si="3"/>
        <v>0.62818362420059581</v>
      </c>
      <c r="C206" s="10" t="s">
        <v>31</v>
      </c>
    </row>
    <row r="207" spans="1:3" x14ac:dyDescent="0.2">
      <c r="A207" s="10">
        <v>205</v>
      </c>
      <c r="B207" s="10">
        <f t="shared" ca="1" si="3"/>
        <v>0.58286831196959188</v>
      </c>
      <c r="C207" s="10" t="s">
        <v>31</v>
      </c>
    </row>
    <row r="208" spans="1:3" x14ac:dyDescent="0.2">
      <c r="A208" s="10">
        <v>206</v>
      </c>
      <c r="B208" s="10">
        <f t="shared" ca="1" si="3"/>
        <v>0.84953623229912889</v>
      </c>
      <c r="C208" s="10" t="s">
        <v>30</v>
      </c>
    </row>
    <row r="209" spans="1:3" x14ac:dyDescent="0.2">
      <c r="A209" s="10">
        <v>207</v>
      </c>
      <c r="B209" s="10">
        <f t="shared" ca="1" si="3"/>
        <v>0.67521472383505754</v>
      </c>
      <c r="C209" s="10" t="s">
        <v>30</v>
      </c>
    </row>
    <row r="210" spans="1:3" x14ac:dyDescent="0.2">
      <c r="A210" s="10">
        <v>208</v>
      </c>
      <c r="B210" s="10">
        <f t="shared" ca="1" si="3"/>
        <v>0.81240443617834845</v>
      </c>
      <c r="C210" s="10" t="s">
        <v>30</v>
      </c>
    </row>
    <row r="211" spans="1:3" x14ac:dyDescent="0.2">
      <c r="A211" s="10">
        <v>209</v>
      </c>
      <c r="B211" s="10">
        <f t="shared" ca="1" si="3"/>
        <v>0.56675104163498635</v>
      </c>
      <c r="C211" s="10" t="s">
        <v>31</v>
      </c>
    </row>
    <row r="212" spans="1:3" x14ac:dyDescent="0.2">
      <c r="A212" s="10">
        <v>210</v>
      </c>
      <c r="B212" s="10">
        <f t="shared" ca="1" si="3"/>
        <v>0.80106504493827324</v>
      </c>
      <c r="C212" s="10" t="s">
        <v>31</v>
      </c>
    </row>
    <row r="213" spans="1:3" x14ac:dyDescent="0.2">
      <c r="A213" s="10">
        <v>211</v>
      </c>
      <c r="B213" s="10">
        <f t="shared" ca="1" si="3"/>
        <v>0.48282145597212411</v>
      </c>
      <c r="C213" s="10" t="s">
        <v>31</v>
      </c>
    </row>
    <row r="214" spans="1:3" x14ac:dyDescent="0.2">
      <c r="A214" s="10">
        <v>212</v>
      </c>
      <c r="B214" s="10">
        <f t="shared" ca="1" si="3"/>
        <v>0.68122284251043563</v>
      </c>
      <c r="C214" s="10" t="s">
        <v>31</v>
      </c>
    </row>
    <row r="215" spans="1:3" x14ac:dyDescent="0.2">
      <c r="A215" s="10">
        <v>213</v>
      </c>
      <c r="B215" s="10">
        <f t="shared" ca="1" si="3"/>
        <v>0.63381036428073301</v>
      </c>
      <c r="C215" s="10" t="s">
        <v>31</v>
      </c>
    </row>
    <row r="216" spans="1:3" x14ac:dyDescent="0.2">
      <c r="A216" s="10">
        <v>214</v>
      </c>
      <c r="B216" s="10">
        <f t="shared" ca="1" si="3"/>
        <v>0.63479186451441494</v>
      </c>
      <c r="C216" s="10" t="s">
        <v>31</v>
      </c>
    </row>
    <row r="217" spans="1:3" x14ac:dyDescent="0.2">
      <c r="A217" s="10">
        <v>215</v>
      </c>
      <c r="B217" s="10">
        <f t="shared" ca="1" si="3"/>
        <v>0.58878171652233635</v>
      </c>
      <c r="C217" s="10" t="s">
        <v>30</v>
      </c>
    </row>
    <row r="218" spans="1:3" x14ac:dyDescent="0.2">
      <c r="A218" s="10">
        <v>216</v>
      </c>
      <c r="B218" s="10">
        <f t="shared" ca="1" si="3"/>
        <v>0.68567417024852273</v>
      </c>
      <c r="C218" s="10" t="s">
        <v>30</v>
      </c>
    </row>
    <row r="219" spans="1:3" x14ac:dyDescent="0.2">
      <c r="A219" s="10">
        <v>217</v>
      </c>
      <c r="B219" s="10">
        <f t="shared" ca="1" si="3"/>
        <v>0.73832580981599583</v>
      </c>
      <c r="C219" s="10" t="s">
        <v>30</v>
      </c>
    </row>
    <row r="220" spans="1:3" x14ac:dyDescent="0.2">
      <c r="A220" s="10">
        <v>218</v>
      </c>
      <c r="B220" s="10">
        <f t="shared" ca="1" si="3"/>
        <v>0.76337472523813354</v>
      </c>
      <c r="C220" s="10" t="s">
        <v>31</v>
      </c>
    </row>
    <row r="221" spans="1:3" x14ac:dyDescent="0.2">
      <c r="A221" s="10">
        <v>219</v>
      </c>
      <c r="B221" s="10">
        <f t="shared" ca="1" si="3"/>
        <v>0.67964563608977757</v>
      </c>
      <c r="C221" s="10" t="s">
        <v>30</v>
      </c>
    </row>
    <row r="222" spans="1:3" x14ac:dyDescent="0.2">
      <c r="A222" s="10">
        <v>220</v>
      </c>
      <c r="B222" s="10">
        <f t="shared" ca="1" si="3"/>
        <v>0.67587045795760892</v>
      </c>
      <c r="C222" s="10" t="s">
        <v>31</v>
      </c>
    </row>
    <row r="223" spans="1:3" x14ac:dyDescent="0.2">
      <c r="A223" s="10">
        <v>221</v>
      </c>
      <c r="B223" s="10">
        <f t="shared" ca="1" si="3"/>
        <v>0.70110901743313681</v>
      </c>
      <c r="C223" s="10" t="s">
        <v>30</v>
      </c>
    </row>
    <row r="224" spans="1:3" x14ac:dyDescent="0.2">
      <c r="A224" s="10">
        <v>222</v>
      </c>
      <c r="B224" s="10">
        <f t="shared" ca="1" si="3"/>
        <v>0.57206028536341191</v>
      </c>
      <c r="C224" s="10" t="s">
        <v>30</v>
      </c>
    </row>
    <row r="225" spans="1:3" x14ac:dyDescent="0.2">
      <c r="A225" s="10">
        <v>223</v>
      </c>
      <c r="B225" s="10">
        <f t="shared" ca="1" si="3"/>
        <v>0.6258334638253249</v>
      </c>
      <c r="C225" s="10" t="s">
        <v>31</v>
      </c>
    </row>
    <row r="226" spans="1:3" x14ac:dyDescent="0.2">
      <c r="A226" s="10">
        <v>224</v>
      </c>
      <c r="B226" s="10">
        <f t="shared" ca="1" si="3"/>
        <v>0.74161325009180756</v>
      </c>
      <c r="C226" s="10" t="s">
        <v>31</v>
      </c>
    </row>
    <row r="227" spans="1:3" x14ac:dyDescent="0.2">
      <c r="A227" s="10">
        <v>225</v>
      </c>
      <c r="B227" s="10">
        <f t="shared" ca="1" si="3"/>
        <v>0.850634396442014</v>
      </c>
      <c r="C227" s="10" t="s">
        <v>30</v>
      </c>
    </row>
    <row r="228" spans="1:3" x14ac:dyDescent="0.2">
      <c r="A228" s="10">
        <v>226</v>
      </c>
      <c r="B228" s="10">
        <f t="shared" ca="1" si="3"/>
        <v>0.76275700301618754</v>
      </c>
      <c r="C228" s="10" t="s">
        <v>31</v>
      </c>
    </row>
    <row r="229" spans="1:3" x14ac:dyDescent="0.2">
      <c r="A229" s="10">
        <v>227</v>
      </c>
      <c r="B229" s="10">
        <f t="shared" ca="1" si="3"/>
        <v>0.40349073181325174</v>
      </c>
      <c r="C229" s="10" t="s">
        <v>31</v>
      </c>
    </row>
    <row r="230" spans="1:3" x14ac:dyDescent="0.2">
      <c r="A230" s="10">
        <v>228</v>
      </c>
      <c r="B230" s="10">
        <f t="shared" ca="1" si="3"/>
        <v>0.53506902427823322</v>
      </c>
      <c r="C230" s="10" t="s">
        <v>31</v>
      </c>
    </row>
    <row r="231" spans="1:3" x14ac:dyDescent="0.2">
      <c r="A231" s="10">
        <v>229</v>
      </c>
      <c r="B231" s="10">
        <f t="shared" ca="1" si="3"/>
        <v>0.41330373641411733</v>
      </c>
      <c r="C231" s="10" t="s">
        <v>31</v>
      </c>
    </row>
    <row r="232" spans="1:3" x14ac:dyDescent="0.2">
      <c r="A232" s="10">
        <v>230</v>
      </c>
      <c r="B232" s="10">
        <f t="shared" ca="1" si="3"/>
        <v>0.73078790279411054</v>
      </c>
      <c r="C232" s="10" t="s">
        <v>30</v>
      </c>
    </row>
    <row r="233" spans="1:3" x14ac:dyDescent="0.2">
      <c r="A233" s="10">
        <v>231</v>
      </c>
      <c r="B233" s="10">
        <f t="shared" ca="1" si="3"/>
        <v>0.95686399053901594</v>
      </c>
      <c r="C233" s="10" t="s">
        <v>30</v>
      </c>
    </row>
    <row r="234" spans="1:3" x14ac:dyDescent="0.2">
      <c r="A234" s="10">
        <v>232</v>
      </c>
      <c r="B234" s="10">
        <f t="shared" ca="1" si="3"/>
        <v>0.24671857082179466</v>
      </c>
      <c r="C234" s="10" t="s">
        <v>31</v>
      </c>
    </row>
    <row r="235" spans="1:3" x14ac:dyDescent="0.2">
      <c r="A235" s="10">
        <v>233</v>
      </c>
      <c r="B235" s="10">
        <f t="shared" ca="1" si="3"/>
        <v>0.43519942234388209</v>
      </c>
      <c r="C235" s="10" t="s">
        <v>31</v>
      </c>
    </row>
    <row r="236" spans="1:3" x14ac:dyDescent="0.2">
      <c r="A236" s="10">
        <v>234</v>
      </c>
      <c r="B236" s="10">
        <f t="shared" ca="1" si="3"/>
        <v>0.77492781759045437</v>
      </c>
      <c r="C236" s="10" t="s">
        <v>30</v>
      </c>
    </row>
    <row r="237" spans="1:3" x14ac:dyDescent="0.2">
      <c r="A237" s="10">
        <v>235</v>
      </c>
      <c r="B237" s="10">
        <f t="shared" ca="1" si="3"/>
        <v>0.37830682042710417</v>
      </c>
      <c r="C237" s="10" t="s">
        <v>31</v>
      </c>
    </row>
    <row r="238" spans="1:3" x14ac:dyDescent="0.2">
      <c r="A238" s="10">
        <v>236</v>
      </c>
      <c r="B238" s="10">
        <f t="shared" ca="1" si="3"/>
        <v>0.81158958554516158</v>
      </c>
      <c r="C238" s="10" t="s">
        <v>30</v>
      </c>
    </row>
    <row r="239" spans="1:3" x14ac:dyDescent="0.2">
      <c r="A239" s="10">
        <v>237</v>
      </c>
      <c r="B239" s="10">
        <f t="shared" ca="1" si="3"/>
        <v>0.71913849266431806</v>
      </c>
      <c r="C239" s="10" t="s">
        <v>31</v>
      </c>
    </row>
    <row r="240" spans="1:3" x14ac:dyDescent="0.2">
      <c r="A240" s="10">
        <v>238</v>
      </c>
      <c r="B240" s="10">
        <f t="shared" ca="1" si="3"/>
        <v>0.70617067231569552</v>
      </c>
      <c r="C240" s="10" t="s">
        <v>30</v>
      </c>
    </row>
    <row r="241" spans="1:3" x14ac:dyDescent="0.2">
      <c r="A241" s="10">
        <v>239</v>
      </c>
      <c r="B241" s="10">
        <f t="shared" ca="1" si="3"/>
        <v>0.91994043182495067</v>
      </c>
      <c r="C241" s="10" t="s">
        <v>31</v>
      </c>
    </row>
    <row r="242" spans="1:3" x14ac:dyDescent="0.2">
      <c r="A242" s="10">
        <v>240</v>
      </c>
      <c r="B242" s="10">
        <f t="shared" ca="1" si="3"/>
        <v>0.61691351314065546</v>
      </c>
      <c r="C242" s="10" t="s">
        <v>31</v>
      </c>
    </row>
    <row r="243" spans="1:3" x14ac:dyDescent="0.2">
      <c r="A243" s="10">
        <v>241</v>
      </c>
      <c r="B243" s="10">
        <f t="shared" ca="1" si="3"/>
        <v>0.70994267565258973</v>
      </c>
      <c r="C243" s="10" t="s">
        <v>30</v>
      </c>
    </row>
    <row r="244" spans="1:3" x14ac:dyDescent="0.2">
      <c r="A244" s="10">
        <v>242</v>
      </c>
      <c r="B244" s="10">
        <f t="shared" ca="1" si="3"/>
        <v>0.6249432409533352</v>
      </c>
      <c r="C244" s="10" t="s">
        <v>30</v>
      </c>
    </row>
    <row r="245" spans="1:3" x14ac:dyDescent="0.2">
      <c r="A245" s="10">
        <v>243</v>
      </c>
      <c r="B245" s="10">
        <f t="shared" ca="1" si="3"/>
        <v>0.6895632792417794</v>
      </c>
      <c r="C245" s="10" t="s">
        <v>30</v>
      </c>
    </row>
    <row r="246" spans="1:3" x14ac:dyDescent="0.2">
      <c r="A246" s="10">
        <v>244</v>
      </c>
      <c r="B246" s="10">
        <f t="shared" ca="1" si="3"/>
        <v>0.77414401161197743</v>
      </c>
      <c r="C246" s="10" t="s">
        <v>31</v>
      </c>
    </row>
    <row r="247" spans="1:3" x14ac:dyDescent="0.2">
      <c r="A247" s="10">
        <v>245</v>
      </c>
      <c r="B247" s="10">
        <f t="shared" ca="1" si="3"/>
        <v>0.73576743219298923</v>
      </c>
      <c r="C247" s="10" t="s">
        <v>30</v>
      </c>
    </row>
    <row r="248" spans="1:3" x14ac:dyDescent="0.2">
      <c r="A248" s="10">
        <v>246</v>
      </c>
      <c r="B248" s="10">
        <f t="shared" ca="1" si="3"/>
        <v>0.70160284714871557</v>
      </c>
      <c r="C248" s="10" t="s">
        <v>30</v>
      </c>
    </row>
    <row r="249" spans="1:3" x14ac:dyDescent="0.2">
      <c r="A249" s="10">
        <v>247</v>
      </c>
      <c r="B249" s="10">
        <f t="shared" ca="1" si="3"/>
        <v>0.50890623599442242</v>
      </c>
      <c r="C249" s="10" t="s">
        <v>31</v>
      </c>
    </row>
    <row r="250" spans="1:3" x14ac:dyDescent="0.2">
      <c r="A250" s="10">
        <v>248</v>
      </c>
      <c r="B250" s="10">
        <f t="shared" ca="1" si="3"/>
        <v>0.62848804905111932</v>
      </c>
      <c r="C250" s="10" t="s">
        <v>30</v>
      </c>
    </row>
    <row r="251" spans="1:3" x14ac:dyDescent="0.2">
      <c r="A251" s="10">
        <v>249</v>
      </c>
      <c r="B251" s="10">
        <f t="shared" ca="1" si="3"/>
        <v>0.67460378444645008</v>
      </c>
      <c r="C251" s="10" t="s">
        <v>31</v>
      </c>
    </row>
    <row r="252" spans="1:3" x14ac:dyDescent="0.2">
      <c r="A252" s="10">
        <v>250</v>
      </c>
      <c r="B252" s="10">
        <f t="shared" ca="1" si="3"/>
        <v>0.67010011225815513</v>
      </c>
      <c r="C252" s="10" t="s">
        <v>30</v>
      </c>
    </row>
    <row r="253" spans="1:3" x14ac:dyDescent="0.2">
      <c r="A253" s="10">
        <v>251</v>
      </c>
      <c r="B253" s="10">
        <f t="shared" ca="1" si="3"/>
        <v>0.57384945741370375</v>
      </c>
      <c r="C253" s="10" t="s">
        <v>31</v>
      </c>
    </row>
    <row r="254" spans="1:3" x14ac:dyDescent="0.2">
      <c r="A254" s="10">
        <v>252</v>
      </c>
      <c r="B254" s="10">
        <f t="shared" ca="1" si="3"/>
        <v>0.48474333054568663</v>
      </c>
      <c r="C254" s="10" t="s">
        <v>30</v>
      </c>
    </row>
    <row r="255" spans="1:3" x14ac:dyDescent="0.2">
      <c r="A255" s="10">
        <v>253</v>
      </c>
      <c r="B255" s="10">
        <f t="shared" ca="1" si="3"/>
        <v>0.62647543627082647</v>
      </c>
      <c r="C255" s="10" t="s">
        <v>30</v>
      </c>
    </row>
    <row r="256" spans="1:3" x14ac:dyDescent="0.2">
      <c r="A256" s="10">
        <v>254</v>
      </c>
      <c r="B256" s="10">
        <f t="shared" ca="1" si="3"/>
        <v>0.5995028848995233</v>
      </c>
      <c r="C256" s="10" t="s">
        <v>30</v>
      </c>
    </row>
    <row r="257" spans="1:3" x14ac:dyDescent="0.2">
      <c r="A257" s="10">
        <v>255</v>
      </c>
      <c r="B257" s="10">
        <f t="shared" ca="1" si="3"/>
        <v>0.5673379908829338</v>
      </c>
      <c r="C257" s="10" t="s">
        <v>31</v>
      </c>
    </row>
    <row r="258" spans="1:3" x14ac:dyDescent="0.2">
      <c r="A258" s="10">
        <v>256</v>
      </c>
      <c r="B258" s="10">
        <f t="shared" ca="1" si="3"/>
        <v>0.37154174258468547</v>
      </c>
      <c r="C258" s="10" t="s">
        <v>31</v>
      </c>
    </row>
    <row r="259" spans="1:3" x14ac:dyDescent="0.2">
      <c r="A259" s="10">
        <v>257</v>
      </c>
      <c r="B259" s="10">
        <f t="shared" ca="1" si="3"/>
        <v>0.62302372646866622</v>
      </c>
      <c r="C259" s="10" t="s">
        <v>31</v>
      </c>
    </row>
    <row r="260" spans="1:3" x14ac:dyDescent="0.2">
      <c r="A260" s="10">
        <v>258</v>
      </c>
      <c r="B260" s="10">
        <f t="shared" ref="B260:B323" ca="1" si="4">IF(C260="Bomb",_xlfn.NORM.INV(RAND(),0.7,0.1),_xlfn.NORM.INV(RAND(),0.6,0.15))</f>
        <v>0.44548117139690591</v>
      </c>
      <c r="C260" s="10" t="s">
        <v>31</v>
      </c>
    </row>
    <row r="261" spans="1:3" x14ac:dyDescent="0.2">
      <c r="A261" s="10">
        <v>259</v>
      </c>
      <c r="B261" s="10">
        <f t="shared" ca="1" si="4"/>
        <v>0.8471115891148806</v>
      </c>
      <c r="C261" s="10" t="s">
        <v>31</v>
      </c>
    </row>
    <row r="262" spans="1:3" x14ac:dyDescent="0.2">
      <c r="A262" s="10">
        <v>260</v>
      </c>
      <c r="B262" s="10">
        <f t="shared" ca="1" si="4"/>
        <v>0.78719576969692784</v>
      </c>
      <c r="C262" s="10" t="s">
        <v>30</v>
      </c>
    </row>
    <row r="263" spans="1:3" x14ac:dyDescent="0.2">
      <c r="A263" s="10">
        <v>261</v>
      </c>
      <c r="B263" s="10">
        <f t="shared" ca="1" si="4"/>
        <v>0.66468956629925646</v>
      </c>
      <c r="C263" s="10" t="s">
        <v>30</v>
      </c>
    </row>
    <row r="264" spans="1:3" x14ac:dyDescent="0.2">
      <c r="A264" s="10">
        <v>262</v>
      </c>
      <c r="B264" s="10">
        <f t="shared" ca="1" si="4"/>
        <v>0.65857105020143647</v>
      </c>
      <c r="C264" s="10" t="s">
        <v>30</v>
      </c>
    </row>
    <row r="265" spans="1:3" x14ac:dyDescent="0.2">
      <c r="A265" s="10">
        <v>263</v>
      </c>
      <c r="B265" s="10">
        <f t="shared" ca="1" si="4"/>
        <v>0.74582719731171532</v>
      </c>
      <c r="C265" s="10" t="s">
        <v>30</v>
      </c>
    </row>
    <row r="266" spans="1:3" x14ac:dyDescent="0.2">
      <c r="A266" s="10">
        <v>264</v>
      </c>
      <c r="B266" s="10">
        <f t="shared" ca="1" si="4"/>
        <v>0.6947305366133274</v>
      </c>
      <c r="C266" s="10" t="s">
        <v>31</v>
      </c>
    </row>
    <row r="267" spans="1:3" x14ac:dyDescent="0.2">
      <c r="A267" s="10">
        <v>265</v>
      </c>
      <c r="B267" s="10">
        <f t="shared" ca="1" si="4"/>
        <v>0.60762657019631483</v>
      </c>
      <c r="C267" s="10" t="s">
        <v>30</v>
      </c>
    </row>
    <row r="268" spans="1:3" x14ac:dyDescent="0.2">
      <c r="A268" s="10">
        <v>266</v>
      </c>
      <c r="B268" s="10">
        <f t="shared" ca="1" si="4"/>
        <v>0.77768775233281007</v>
      </c>
      <c r="C268" s="10" t="s">
        <v>30</v>
      </c>
    </row>
    <row r="269" spans="1:3" x14ac:dyDescent="0.2">
      <c r="A269" s="10">
        <v>267</v>
      </c>
      <c r="B269" s="10">
        <f t="shared" ca="1" si="4"/>
        <v>0.65180780113504766</v>
      </c>
      <c r="C269" s="10" t="s">
        <v>31</v>
      </c>
    </row>
    <row r="270" spans="1:3" x14ac:dyDescent="0.2">
      <c r="A270" s="10">
        <v>268</v>
      </c>
      <c r="B270" s="10">
        <f t="shared" ca="1" si="4"/>
        <v>0.58710100664191422</v>
      </c>
      <c r="C270" s="10" t="s">
        <v>31</v>
      </c>
    </row>
    <row r="271" spans="1:3" x14ac:dyDescent="0.2">
      <c r="A271" s="10">
        <v>269</v>
      </c>
      <c r="B271" s="10">
        <f t="shared" ca="1" si="4"/>
        <v>0.69410678049341823</v>
      </c>
      <c r="C271" s="10" t="s">
        <v>30</v>
      </c>
    </row>
    <row r="272" spans="1:3" x14ac:dyDescent="0.2">
      <c r="A272" s="10">
        <v>270</v>
      </c>
      <c r="B272" s="10">
        <f t="shared" ca="1" si="4"/>
        <v>0.68135781624024894</v>
      </c>
      <c r="C272" s="10" t="s">
        <v>30</v>
      </c>
    </row>
    <row r="273" spans="1:3" x14ac:dyDescent="0.2">
      <c r="A273" s="10">
        <v>271</v>
      </c>
      <c r="B273" s="10">
        <f t="shared" ca="1" si="4"/>
        <v>0.59888455988070588</v>
      </c>
      <c r="C273" s="10" t="s">
        <v>31</v>
      </c>
    </row>
    <row r="274" spans="1:3" x14ac:dyDescent="0.2">
      <c r="A274" s="10">
        <v>272</v>
      </c>
      <c r="B274" s="10">
        <f t="shared" ca="1" si="4"/>
        <v>0.60560423394313179</v>
      </c>
      <c r="C274" s="10" t="s">
        <v>31</v>
      </c>
    </row>
    <row r="275" spans="1:3" x14ac:dyDescent="0.2">
      <c r="A275" s="10">
        <v>273</v>
      </c>
      <c r="B275" s="10">
        <f t="shared" ca="1" si="4"/>
        <v>0.66485162248119045</v>
      </c>
      <c r="C275" s="10" t="s">
        <v>30</v>
      </c>
    </row>
    <row r="276" spans="1:3" x14ac:dyDescent="0.2">
      <c r="A276" s="10">
        <v>274</v>
      </c>
      <c r="B276" s="10">
        <f t="shared" ca="1" si="4"/>
        <v>0.76618020978282686</v>
      </c>
      <c r="C276" s="10" t="s">
        <v>31</v>
      </c>
    </row>
    <row r="277" spans="1:3" x14ac:dyDescent="0.2">
      <c r="A277" s="10">
        <v>275</v>
      </c>
      <c r="B277" s="10">
        <f t="shared" ca="1" si="4"/>
        <v>0.82637221725070986</v>
      </c>
      <c r="C277" s="10" t="s">
        <v>31</v>
      </c>
    </row>
    <row r="278" spans="1:3" x14ac:dyDescent="0.2">
      <c r="A278" s="10">
        <v>276</v>
      </c>
      <c r="B278" s="10">
        <f t="shared" ca="1" si="4"/>
        <v>0.82797637428717552</v>
      </c>
      <c r="C278" s="10" t="s">
        <v>30</v>
      </c>
    </row>
    <row r="279" spans="1:3" x14ac:dyDescent="0.2">
      <c r="A279" s="10">
        <v>277</v>
      </c>
      <c r="B279" s="10">
        <f t="shared" ca="1" si="4"/>
        <v>0.59229491985029836</v>
      </c>
      <c r="C279" s="10" t="s">
        <v>30</v>
      </c>
    </row>
    <row r="280" spans="1:3" x14ac:dyDescent="0.2">
      <c r="A280" s="10">
        <v>278</v>
      </c>
      <c r="B280" s="10">
        <f t="shared" ca="1" si="4"/>
        <v>0.75225572613283109</v>
      </c>
      <c r="C280" s="10" t="s">
        <v>31</v>
      </c>
    </row>
    <row r="281" spans="1:3" x14ac:dyDescent="0.2">
      <c r="A281" s="10">
        <v>279</v>
      </c>
      <c r="B281" s="10">
        <f t="shared" ca="1" si="4"/>
        <v>0.73058279145824701</v>
      </c>
      <c r="C281" s="10" t="s">
        <v>31</v>
      </c>
    </row>
    <row r="282" spans="1:3" x14ac:dyDescent="0.2">
      <c r="A282" s="10">
        <v>280</v>
      </c>
      <c r="B282" s="10">
        <f t="shared" ca="1" si="4"/>
        <v>0.51698494745421053</v>
      </c>
      <c r="C282" s="10" t="s">
        <v>31</v>
      </c>
    </row>
    <row r="283" spans="1:3" x14ac:dyDescent="0.2">
      <c r="A283" s="10">
        <v>281</v>
      </c>
      <c r="B283" s="10">
        <f t="shared" ca="1" si="4"/>
        <v>0.24244355394731693</v>
      </c>
      <c r="C283" s="10" t="s">
        <v>31</v>
      </c>
    </row>
    <row r="284" spans="1:3" x14ac:dyDescent="0.2">
      <c r="A284" s="10">
        <v>282</v>
      </c>
      <c r="B284" s="10">
        <f t="shared" ca="1" si="4"/>
        <v>0.7944212679875905</v>
      </c>
      <c r="C284" s="10" t="s">
        <v>30</v>
      </c>
    </row>
    <row r="285" spans="1:3" x14ac:dyDescent="0.2">
      <c r="A285" s="10">
        <v>283</v>
      </c>
      <c r="B285" s="10">
        <f t="shared" ca="1" si="4"/>
        <v>0.67229994608043475</v>
      </c>
      <c r="C285" s="10" t="s">
        <v>30</v>
      </c>
    </row>
    <row r="286" spans="1:3" x14ac:dyDescent="0.2">
      <c r="A286" s="10">
        <v>284</v>
      </c>
      <c r="B286" s="10">
        <f t="shared" ca="1" si="4"/>
        <v>0.59208875237175773</v>
      </c>
      <c r="C286" s="10" t="s">
        <v>30</v>
      </c>
    </row>
    <row r="287" spans="1:3" x14ac:dyDescent="0.2">
      <c r="A287" s="10">
        <v>285</v>
      </c>
      <c r="B287" s="10">
        <f t="shared" ca="1" si="4"/>
        <v>0.77998099291990652</v>
      </c>
      <c r="C287" s="10" t="s">
        <v>31</v>
      </c>
    </row>
    <row r="288" spans="1:3" x14ac:dyDescent="0.2">
      <c r="A288" s="10">
        <v>286</v>
      </c>
      <c r="B288" s="10">
        <f t="shared" ca="1" si="4"/>
        <v>0.63287885166297775</v>
      </c>
      <c r="C288" s="10" t="s">
        <v>30</v>
      </c>
    </row>
    <row r="289" spans="1:3" x14ac:dyDescent="0.2">
      <c r="A289" s="10">
        <v>287</v>
      </c>
      <c r="B289" s="10">
        <f t="shared" ca="1" si="4"/>
        <v>0.81755879296105105</v>
      </c>
      <c r="C289" s="10" t="s">
        <v>30</v>
      </c>
    </row>
    <row r="290" spans="1:3" x14ac:dyDescent="0.2">
      <c r="A290" s="10">
        <v>288</v>
      </c>
      <c r="B290" s="10">
        <f t="shared" ca="1" si="4"/>
        <v>0.64463509608169622</v>
      </c>
      <c r="C290" s="10" t="s">
        <v>30</v>
      </c>
    </row>
    <row r="291" spans="1:3" x14ac:dyDescent="0.2">
      <c r="A291" s="10">
        <v>289</v>
      </c>
      <c r="B291" s="10">
        <f t="shared" ca="1" si="4"/>
        <v>0.46211795622267626</v>
      </c>
      <c r="C291" s="10" t="s">
        <v>30</v>
      </c>
    </row>
    <row r="292" spans="1:3" x14ac:dyDescent="0.2">
      <c r="A292" s="10">
        <v>290</v>
      </c>
      <c r="B292" s="10">
        <f t="shared" ca="1" si="4"/>
        <v>0.46774348433428692</v>
      </c>
      <c r="C292" s="10" t="s">
        <v>31</v>
      </c>
    </row>
    <row r="293" spans="1:3" x14ac:dyDescent="0.2">
      <c r="A293" s="10">
        <v>291</v>
      </c>
      <c r="B293" s="10">
        <f t="shared" ca="1" si="4"/>
        <v>0.73132204646078625</v>
      </c>
      <c r="C293" s="10" t="s">
        <v>30</v>
      </c>
    </row>
    <row r="294" spans="1:3" x14ac:dyDescent="0.2">
      <c r="A294" s="10">
        <v>292</v>
      </c>
      <c r="B294" s="10">
        <f t="shared" ca="1" si="4"/>
        <v>0.28717557311973746</v>
      </c>
      <c r="C294" s="10" t="s">
        <v>31</v>
      </c>
    </row>
    <row r="295" spans="1:3" x14ac:dyDescent="0.2">
      <c r="A295" s="10">
        <v>293</v>
      </c>
      <c r="B295" s="10">
        <f t="shared" ca="1" si="4"/>
        <v>0.59228485407159037</v>
      </c>
      <c r="C295" s="10" t="s">
        <v>30</v>
      </c>
    </row>
    <row r="296" spans="1:3" x14ac:dyDescent="0.2">
      <c r="A296" s="10">
        <v>294</v>
      </c>
      <c r="B296" s="10">
        <f t="shared" ca="1" si="4"/>
        <v>0.72643601884251396</v>
      </c>
      <c r="C296" s="10" t="s">
        <v>31</v>
      </c>
    </row>
    <row r="297" spans="1:3" x14ac:dyDescent="0.2">
      <c r="A297" s="10">
        <v>295</v>
      </c>
      <c r="B297" s="10">
        <f t="shared" ca="1" si="4"/>
        <v>0.69452315586222158</v>
      </c>
      <c r="C297" s="10" t="s">
        <v>31</v>
      </c>
    </row>
    <row r="298" spans="1:3" x14ac:dyDescent="0.2">
      <c r="A298" s="10">
        <v>296</v>
      </c>
      <c r="B298" s="10">
        <f t="shared" ca="1" si="4"/>
        <v>0.78043695348984687</v>
      </c>
      <c r="C298" s="10" t="s">
        <v>30</v>
      </c>
    </row>
    <row r="299" spans="1:3" x14ac:dyDescent="0.2">
      <c r="A299" s="10">
        <v>297</v>
      </c>
      <c r="B299" s="10">
        <f t="shared" ca="1" si="4"/>
        <v>0.65598443234306769</v>
      </c>
      <c r="C299" s="10" t="s">
        <v>30</v>
      </c>
    </row>
    <row r="300" spans="1:3" x14ac:dyDescent="0.2">
      <c r="A300" s="10">
        <v>298</v>
      </c>
      <c r="B300" s="10">
        <f t="shared" ca="1" si="4"/>
        <v>0.49841376500934637</v>
      </c>
      <c r="C300" s="10" t="s">
        <v>31</v>
      </c>
    </row>
    <row r="301" spans="1:3" x14ac:dyDescent="0.2">
      <c r="A301" s="10">
        <v>299</v>
      </c>
      <c r="B301" s="10">
        <f t="shared" ca="1" si="4"/>
        <v>0.7053023788266588</v>
      </c>
      <c r="C301" s="10" t="s">
        <v>30</v>
      </c>
    </row>
    <row r="302" spans="1:3" x14ac:dyDescent="0.2">
      <c r="A302" s="10">
        <v>300</v>
      </c>
      <c r="B302" s="10">
        <f t="shared" ca="1" si="4"/>
        <v>0.679586991840743</v>
      </c>
      <c r="C302" s="10" t="s">
        <v>30</v>
      </c>
    </row>
    <row r="303" spans="1:3" x14ac:dyDescent="0.2">
      <c r="A303" s="10">
        <v>301</v>
      </c>
      <c r="B303" s="10">
        <f t="shared" ca="1" si="4"/>
        <v>0.85474113753001946</v>
      </c>
      <c r="C303" s="10" t="s">
        <v>30</v>
      </c>
    </row>
    <row r="304" spans="1:3" x14ac:dyDescent="0.2">
      <c r="A304" s="10">
        <v>302</v>
      </c>
      <c r="B304" s="10">
        <f t="shared" ca="1" si="4"/>
        <v>0.78406009352055428</v>
      </c>
      <c r="C304" s="10" t="s">
        <v>30</v>
      </c>
    </row>
    <row r="305" spans="1:3" x14ac:dyDescent="0.2">
      <c r="A305" s="10">
        <v>303</v>
      </c>
      <c r="B305" s="10">
        <f t="shared" ca="1" si="4"/>
        <v>0.67631410942228187</v>
      </c>
      <c r="C305" s="10" t="s">
        <v>30</v>
      </c>
    </row>
    <row r="306" spans="1:3" x14ac:dyDescent="0.2">
      <c r="A306" s="10">
        <v>304</v>
      </c>
      <c r="B306" s="10">
        <f t="shared" ca="1" si="4"/>
        <v>0.71295887197649144</v>
      </c>
      <c r="C306" s="10" t="s">
        <v>30</v>
      </c>
    </row>
    <row r="307" spans="1:3" x14ac:dyDescent="0.2">
      <c r="A307" s="10">
        <v>305</v>
      </c>
      <c r="B307" s="10">
        <f t="shared" ca="1" si="4"/>
        <v>0.61230454079297514</v>
      </c>
      <c r="C307" s="10" t="s">
        <v>31</v>
      </c>
    </row>
    <row r="308" spans="1:3" x14ac:dyDescent="0.2">
      <c r="A308" s="10">
        <v>306</v>
      </c>
      <c r="B308" s="10">
        <f t="shared" ca="1" si="4"/>
        <v>0.63224804515358057</v>
      </c>
      <c r="C308" s="10" t="s">
        <v>30</v>
      </c>
    </row>
    <row r="309" spans="1:3" x14ac:dyDescent="0.2">
      <c r="A309" s="10">
        <v>307</v>
      </c>
      <c r="B309" s="10">
        <f t="shared" ca="1" si="4"/>
        <v>0.45397214235137551</v>
      </c>
      <c r="C309" s="10" t="s">
        <v>31</v>
      </c>
    </row>
    <row r="310" spans="1:3" x14ac:dyDescent="0.2">
      <c r="A310" s="10">
        <v>308</v>
      </c>
      <c r="B310" s="10">
        <f t="shared" ca="1" si="4"/>
        <v>0.72623690040782374</v>
      </c>
      <c r="C310" s="10" t="s">
        <v>30</v>
      </c>
    </row>
    <row r="311" spans="1:3" x14ac:dyDescent="0.2">
      <c r="A311" s="10">
        <v>309</v>
      </c>
      <c r="B311" s="10">
        <f t="shared" ca="1" si="4"/>
        <v>0.77067502935471688</v>
      </c>
      <c r="C311" s="10" t="s">
        <v>30</v>
      </c>
    </row>
    <row r="312" spans="1:3" x14ac:dyDescent="0.2">
      <c r="A312" s="10">
        <v>310</v>
      </c>
      <c r="B312" s="10">
        <f t="shared" ca="1" si="4"/>
        <v>0.77398368903737258</v>
      </c>
      <c r="C312" s="10" t="s">
        <v>31</v>
      </c>
    </row>
    <row r="313" spans="1:3" x14ac:dyDescent="0.2">
      <c r="A313" s="10">
        <v>311</v>
      </c>
      <c r="B313" s="10">
        <f t="shared" ca="1" si="4"/>
        <v>0.77242388714893373</v>
      </c>
      <c r="C313" s="10" t="s">
        <v>30</v>
      </c>
    </row>
    <row r="314" spans="1:3" x14ac:dyDescent="0.2">
      <c r="A314" s="10">
        <v>312</v>
      </c>
      <c r="B314" s="10">
        <f t="shared" ca="1" si="4"/>
        <v>0.92743984862812834</v>
      </c>
      <c r="C314" s="10" t="s">
        <v>30</v>
      </c>
    </row>
    <row r="315" spans="1:3" x14ac:dyDescent="0.2">
      <c r="A315" s="10">
        <v>313</v>
      </c>
      <c r="B315" s="10">
        <f t="shared" ca="1" si="4"/>
        <v>0.69176884268300476</v>
      </c>
      <c r="C315" s="10" t="s">
        <v>31</v>
      </c>
    </row>
    <row r="316" spans="1:3" x14ac:dyDescent="0.2">
      <c r="A316" s="10">
        <v>314</v>
      </c>
      <c r="B316" s="10">
        <f t="shared" ca="1" si="4"/>
        <v>0.46165420048746375</v>
      </c>
      <c r="C316" s="10" t="s">
        <v>31</v>
      </c>
    </row>
    <row r="317" spans="1:3" x14ac:dyDescent="0.2">
      <c r="A317" s="10">
        <v>315</v>
      </c>
      <c r="B317" s="10">
        <f t="shared" ca="1" si="4"/>
        <v>0.77929023054695667</v>
      </c>
      <c r="C317" s="10" t="s">
        <v>30</v>
      </c>
    </row>
    <row r="318" spans="1:3" x14ac:dyDescent="0.2">
      <c r="A318" s="10">
        <v>316</v>
      </c>
      <c r="B318" s="10">
        <f t="shared" ca="1" si="4"/>
        <v>0.82504314563541903</v>
      </c>
      <c r="C318" s="10" t="s">
        <v>30</v>
      </c>
    </row>
    <row r="319" spans="1:3" x14ac:dyDescent="0.2">
      <c r="A319" s="10">
        <v>317</v>
      </c>
      <c r="B319" s="10">
        <f t="shared" ca="1" si="4"/>
        <v>0.5093311706121485</v>
      </c>
      <c r="C319" s="10" t="s">
        <v>31</v>
      </c>
    </row>
    <row r="320" spans="1:3" x14ac:dyDescent="0.2">
      <c r="A320" s="10">
        <v>318</v>
      </c>
      <c r="B320" s="10">
        <f t="shared" ca="1" si="4"/>
        <v>0.74059637800401834</v>
      </c>
      <c r="C320" s="10" t="s">
        <v>30</v>
      </c>
    </row>
    <row r="321" spans="1:3" x14ac:dyDescent="0.2">
      <c r="A321" s="10">
        <v>319</v>
      </c>
      <c r="B321" s="10">
        <f t="shared" ca="1" si="4"/>
        <v>0.64334139815603375</v>
      </c>
      <c r="C321" s="10" t="s">
        <v>31</v>
      </c>
    </row>
    <row r="322" spans="1:3" x14ac:dyDescent="0.2">
      <c r="A322" s="10">
        <v>320</v>
      </c>
      <c r="B322" s="10">
        <f t="shared" ca="1" si="4"/>
        <v>0.45965583220741663</v>
      </c>
      <c r="C322" s="10" t="s">
        <v>31</v>
      </c>
    </row>
    <row r="323" spans="1:3" x14ac:dyDescent="0.2">
      <c r="A323" s="10">
        <v>321</v>
      </c>
      <c r="B323" s="10">
        <f t="shared" ca="1" si="4"/>
        <v>0.6181763152613744</v>
      </c>
      <c r="C323" s="10" t="s">
        <v>30</v>
      </c>
    </row>
    <row r="324" spans="1:3" x14ac:dyDescent="0.2">
      <c r="A324" s="10">
        <v>322</v>
      </c>
      <c r="B324" s="10">
        <f t="shared" ref="B324:B387" ca="1" si="5">IF(C324="Bomb",_xlfn.NORM.INV(RAND(),0.7,0.1),_xlfn.NORM.INV(RAND(),0.6,0.15))</f>
        <v>0.82552291246381793</v>
      </c>
      <c r="C324" s="10" t="s">
        <v>30</v>
      </c>
    </row>
    <row r="325" spans="1:3" x14ac:dyDescent="0.2">
      <c r="A325" s="10">
        <v>323</v>
      </c>
      <c r="B325" s="10">
        <f t="shared" ca="1" si="5"/>
        <v>0.61611631865643202</v>
      </c>
      <c r="C325" s="10" t="s">
        <v>30</v>
      </c>
    </row>
    <row r="326" spans="1:3" x14ac:dyDescent="0.2">
      <c r="A326" s="10">
        <v>324</v>
      </c>
      <c r="B326" s="10">
        <f t="shared" ca="1" si="5"/>
        <v>0.62289564235583939</v>
      </c>
      <c r="C326" s="10" t="s">
        <v>31</v>
      </c>
    </row>
    <row r="327" spans="1:3" x14ac:dyDescent="0.2">
      <c r="A327" s="10">
        <v>325</v>
      </c>
      <c r="B327" s="10">
        <f t="shared" ca="1" si="5"/>
        <v>0.58351990340236504</v>
      </c>
      <c r="C327" s="10" t="s">
        <v>31</v>
      </c>
    </row>
    <row r="328" spans="1:3" x14ac:dyDescent="0.2">
      <c r="A328" s="10">
        <v>326</v>
      </c>
      <c r="B328" s="10">
        <f t="shared" ca="1" si="5"/>
        <v>0.67375272569694777</v>
      </c>
      <c r="C328" s="10" t="s">
        <v>30</v>
      </c>
    </row>
    <row r="329" spans="1:3" x14ac:dyDescent="0.2">
      <c r="A329" s="10">
        <v>327</v>
      </c>
      <c r="B329" s="10">
        <f t="shared" ca="1" si="5"/>
        <v>0.62572089628778349</v>
      </c>
      <c r="C329" s="10" t="s">
        <v>31</v>
      </c>
    </row>
    <row r="330" spans="1:3" x14ac:dyDescent="0.2">
      <c r="A330" s="10">
        <v>328</v>
      </c>
      <c r="B330" s="10">
        <f t="shared" ca="1" si="5"/>
        <v>0.39929808369407704</v>
      </c>
      <c r="C330" s="10" t="s">
        <v>31</v>
      </c>
    </row>
    <row r="331" spans="1:3" x14ac:dyDescent="0.2">
      <c r="A331" s="10">
        <v>329</v>
      </c>
      <c r="B331" s="10">
        <f t="shared" ca="1" si="5"/>
        <v>0.73576880589740745</v>
      </c>
      <c r="C331" s="10" t="s">
        <v>30</v>
      </c>
    </row>
    <row r="332" spans="1:3" x14ac:dyDescent="0.2">
      <c r="A332" s="10">
        <v>330</v>
      </c>
      <c r="B332" s="10">
        <f t="shared" ca="1" si="5"/>
        <v>0.63475919083306287</v>
      </c>
      <c r="C332" s="10" t="s">
        <v>31</v>
      </c>
    </row>
    <row r="333" spans="1:3" x14ac:dyDescent="0.2">
      <c r="A333" s="10">
        <v>331</v>
      </c>
      <c r="B333" s="10">
        <f t="shared" ca="1" si="5"/>
        <v>0.72393187116840463</v>
      </c>
      <c r="C333" s="10" t="s">
        <v>31</v>
      </c>
    </row>
    <row r="334" spans="1:3" x14ac:dyDescent="0.2">
      <c r="A334" s="10">
        <v>332</v>
      </c>
      <c r="B334" s="10">
        <f t="shared" ca="1" si="5"/>
        <v>0.7279989330990545</v>
      </c>
      <c r="C334" s="10" t="s">
        <v>30</v>
      </c>
    </row>
    <row r="335" spans="1:3" x14ac:dyDescent="0.2">
      <c r="A335" s="10">
        <v>333</v>
      </c>
      <c r="B335" s="10">
        <f t="shared" ca="1" si="5"/>
        <v>0.43878765354935145</v>
      </c>
      <c r="C335" s="10" t="s">
        <v>31</v>
      </c>
    </row>
    <row r="336" spans="1:3" x14ac:dyDescent="0.2">
      <c r="A336" s="10">
        <v>334</v>
      </c>
      <c r="B336" s="10">
        <f t="shared" ca="1" si="5"/>
        <v>0.83527139369943448</v>
      </c>
      <c r="C336" s="10" t="s">
        <v>31</v>
      </c>
    </row>
    <row r="337" spans="1:3" x14ac:dyDescent="0.2">
      <c r="A337" s="10">
        <v>335</v>
      </c>
      <c r="B337" s="10">
        <f t="shared" ca="1" si="5"/>
        <v>0.37351610357119125</v>
      </c>
      <c r="C337" s="10" t="s">
        <v>31</v>
      </c>
    </row>
    <row r="338" spans="1:3" x14ac:dyDescent="0.2">
      <c r="A338" s="10">
        <v>336</v>
      </c>
      <c r="B338" s="10">
        <f t="shared" ca="1" si="5"/>
        <v>0.80708687638268928</v>
      </c>
      <c r="C338" s="10" t="s">
        <v>30</v>
      </c>
    </row>
    <row r="339" spans="1:3" x14ac:dyDescent="0.2">
      <c r="A339" s="10">
        <v>337</v>
      </c>
      <c r="B339" s="10">
        <f t="shared" ca="1" si="5"/>
        <v>0.64627144591457997</v>
      </c>
      <c r="C339" s="10" t="s">
        <v>30</v>
      </c>
    </row>
    <row r="340" spans="1:3" x14ac:dyDescent="0.2">
      <c r="A340" s="10">
        <v>338</v>
      </c>
      <c r="B340" s="10">
        <f t="shared" ca="1" si="5"/>
        <v>0.73222845565473393</v>
      </c>
      <c r="C340" s="10" t="s">
        <v>30</v>
      </c>
    </row>
    <row r="341" spans="1:3" x14ac:dyDescent="0.2">
      <c r="A341" s="10">
        <v>339</v>
      </c>
      <c r="B341" s="10">
        <f t="shared" ca="1" si="5"/>
        <v>0.71541029227291608</v>
      </c>
      <c r="C341" s="10" t="s">
        <v>31</v>
      </c>
    </row>
    <row r="342" spans="1:3" x14ac:dyDescent="0.2">
      <c r="A342" s="10">
        <v>340</v>
      </c>
      <c r="B342" s="10">
        <f t="shared" ca="1" si="5"/>
        <v>0.3977078362775418</v>
      </c>
      <c r="C342" s="10" t="s">
        <v>31</v>
      </c>
    </row>
    <row r="343" spans="1:3" x14ac:dyDescent="0.2">
      <c r="A343" s="10">
        <v>341</v>
      </c>
      <c r="B343" s="10">
        <f t="shared" ca="1" si="5"/>
        <v>0.6366109499956798</v>
      </c>
      <c r="C343" s="10" t="s">
        <v>31</v>
      </c>
    </row>
    <row r="344" spans="1:3" x14ac:dyDescent="0.2">
      <c r="A344" s="10">
        <v>342</v>
      </c>
      <c r="B344" s="10">
        <f t="shared" ca="1" si="5"/>
        <v>0.88339240562659249</v>
      </c>
      <c r="C344" s="10" t="s">
        <v>31</v>
      </c>
    </row>
    <row r="345" spans="1:3" x14ac:dyDescent="0.2">
      <c r="A345" s="10">
        <v>343</v>
      </c>
      <c r="B345" s="10">
        <f t="shared" ca="1" si="5"/>
        <v>0.46670958204103929</v>
      </c>
      <c r="C345" s="10" t="s">
        <v>30</v>
      </c>
    </row>
    <row r="346" spans="1:3" x14ac:dyDescent="0.2">
      <c r="A346" s="10">
        <v>344</v>
      </c>
      <c r="B346" s="10">
        <f t="shared" ca="1" si="5"/>
        <v>0.75430153001220779</v>
      </c>
      <c r="C346" s="10" t="s">
        <v>30</v>
      </c>
    </row>
    <row r="347" spans="1:3" x14ac:dyDescent="0.2">
      <c r="A347" s="10">
        <v>345</v>
      </c>
      <c r="B347" s="10">
        <f t="shared" ca="1" si="5"/>
        <v>0.50902419244875008</v>
      </c>
      <c r="C347" s="10" t="s">
        <v>31</v>
      </c>
    </row>
    <row r="348" spans="1:3" x14ac:dyDescent="0.2">
      <c r="A348" s="10">
        <v>346</v>
      </c>
      <c r="B348" s="10">
        <f t="shared" ca="1" si="5"/>
        <v>0.65894054568191596</v>
      </c>
      <c r="C348" s="10" t="s">
        <v>30</v>
      </c>
    </row>
    <row r="349" spans="1:3" x14ac:dyDescent="0.2">
      <c r="A349" s="10">
        <v>347</v>
      </c>
      <c r="B349" s="10">
        <f t="shared" ca="1" si="5"/>
        <v>0.42227442008401739</v>
      </c>
      <c r="C349" s="10" t="s">
        <v>31</v>
      </c>
    </row>
    <row r="350" spans="1:3" x14ac:dyDescent="0.2">
      <c r="A350" s="10">
        <v>348</v>
      </c>
      <c r="B350" s="10">
        <f t="shared" ca="1" si="5"/>
        <v>0.80151692144339681</v>
      </c>
      <c r="C350" s="10" t="s">
        <v>30</v>
      </c>
    </row>
    <row r="351" spans="1:3" x14ac:dyDescent="0.2">
      <c r="A351" s="10">
        <v>349</v>
      </c>
      <c r="B351" s="10">
        <f t="shared" ca="1" si="5"/>
        <v>0.67065329931851891</v>
      </c>
      <c r="C351" s="10" t="s">
        <v>30</v>
      </c>
    </row>
    <row r="352" spans="1:3" x14ac:dyDescent="0.2">
      <c r="A352" s="10">
        <v>350</v>
      </c>
      <c r="B352" s="10">
        <f t="shared" ca="1" si="5"/>
        <v>0.38424514120431275</v>
      </c>
      <c r="C352" s="10" t="s">
        <v>31</v>
      </c>
    </row>
    <row r="353" spans="1:3" x14ac:dyDescent="0.2">
      <c r="A353" s="10">
        <v>351</v>
      </c>
      <c r="B353" s="10">
        <f t="shared" ca="1" si="5"/>
        <v>0.61679295404985235</v>
      </c>
      <c r="C353" s="10" t="s">
        <v>31</v>
      </c>
    </row>
    <row r="354" spans="1:3" x14ac:dyDescent="0.2">
      <c r="A354" s="10">
        <v>352</v>
      </c>
      <c r="B354" s="10">
        <f t="shared" ca="1" si="5"/>
        <v>0.72876689688706542</v>
      </c>
      <c r="C354" s="10" t="s">
        <v>31</v>
      </c>
    </row>
    <row r="355" spans="1:3" x14ac:dyDescent="0.2">
      <c r="A355" s="10">
        <v>353</v>
      </c>
      <c r="B355" s="10">
        <f t="shared" ca="1" si="5"/>
        <v>0.63421069678228403</v>
      </c>
      <c r="C355" s="10" t="s">
        <v>30</v>
      </c>
    </row>
    <row r="356" spans="1:3" x14ac:dyDescent="0.2">
      <c r="A356" s="10">
        <v>354</v>
      </c>
      <c r="B356" s="10">
        <f t="shared" ca="1" si="5"/>
        <v>0.7223345551018665</v>
      </c>
      <c r="C356" s="10" t="s">
        <v>30</v>
      </c>
    </row>
    <row r="357" spans="1:3" x14ac:dyDescent="0.2">
      <c r="A357" s="10">
        <v>355</v>
      </c>
      <c r="B357" s="10">
        <f t="shared" ca="1" si="5"/>
        <v>0.75911116354549879</v>
      </c>
      <c r="C357" s="10" t="s">
        <v>30</v>
      </c>
    </row>
    <row r="358" spans="1:3" x14ac:dyDescent="0.2">
      <c r="A358" s="10">
        <v>356</v>
      </c>
      <c r="B358" s="10">
        <f t="shared" ca="1" si="5"/>
        <v>0.70548021750629719</v>
      </c>
      <c r="C358" s="10" t="s">
        <v>30</v>
      </c>
    </row>
    <row r="359" spans="1:3" x14ac:dyDescent="0.2">
      <c r="A359" s="10">
        <v>357</v>
      </c>
      <c r="B359" s="10">
        <f t="shared" ca="1" si="5"/>
        <v>0.4217549783828024</v>
      </c>
      <c r="C359" s="10" t="s">
        <v>31</v>
      </c>
    </row>
    <row r="360" spans="1:3" x14ac:dyDescent="0.2">
      <c r="A360" s="10">
        <v>358</v>
      </c>
      <c r="B360" s="10">
        <f t="shared" ca="1" si="5"/>
        <v>0.92186376016508764</v>
      </c>
      <c r="C360" s="10" t="s">
        <v>30</v>
      </c>
    </row>
    <row r="361" spans="1:3" x14ac:dyDescent="0.2">
      <c r="A361" s="10">
        <v>359</v>
      </c>
      <c r="B361" s="10">
        <f t="shared" ca="1" si="5"/>
        <v>0.72978639355398878</v>
      </c>
      <c r="C361" s="10" t="s">
        <v>31</v>
      </c>
    </row>
    <row r="362" spans="1:3" x14ac:dyDescent="0.2">
      <c r="A362" s="10">
        <v>360</v>
      </c>
      <c r="B362" s="10">
        <f t="shared" ca="1" si="5"/>
        <v>0.48563543777286622</v>
      </c>
      <c r="C362" s="10" t="s">
        <v>31</v>
      </c>
    </row>
    <row r="363" spans="1:3" x14ac:dyDescent="0.2">
      <c r="A363" s="10">
        <v>361</v>
      </c>
      <c r="B363" s="10">
        <f t="shared" ca="1" si="5"/>
        <v>0.70373792553828629</v>
      </c>
      <c r="C363" s="10" t="s">
        <v>30</v>
      </c>
    </row>
    <row r="364" spans="1:3" x14ac:dyDescent="0.2">
      <c r="A364" s="10">
        <v>362</v>
      </c>
      <c r="B364" s="10">
        <f t="shared" ca="1" si="5"/>
        <v>0.5873861715325247</v>
      </c>
      <c r="C364" s="10" t="s">
        <v>30</v>
      </c>
    </row>
    <row r="365" spans="1:3" x14ac:dyDescent="0.2">
      <c r="A365" s="10">
        <v>363</v>
      </c>
      <c r="B365" s="10">
        <f t="shared" ca="1" si="5"/>
        <v>0.74904009321091536</v>
      </c>
      <c r="C365" s="10" t="s">
        <v>31</v>
      </c>
    </row>
    <row r="366" spans="1:3" x14ac:dyDescent="0.2">
      <c r="A366" s="10">
        <v>364</v>
      </c>
      <c r="B366" s="10">
        <f t="shared" ca="1" si="5"/>
        <v>0.55777676080650807</v>
      </c>
      <c r="C366" s="10" t="s">
        <v>30</v>
      </c>
    </row>
    <row r="367" spans="1:3" x14ac:dyDescent="0.2">
      <c r="A367" s="10">
        <v>365</v>
      </c>
      <c r="B367" s="10">
        <f t="shared" ca="1" si="5"/>
        <v>0.75565016580924715</v>
      </c>
      <c r="C367" s="10" t="s">
        <v>31</v>
      </c>
    </row>
    <row r="368" spans="1:3" x14ac:dyDescent="0.2">
      <c r="A368" s="10">
        <v>366</v>
      </c>
      <c r="B368" s="10">
        <f t="shared" ca="1" si="5"/>
        <v>0.7813069529069433</v>
      </c>
      <c r="C368" s="10" t="s">
        <v>31</v>
      </c>
    </row>
    <row r="369" spans="1:3" x14ac:dyDescent="0.2">
      <c r="A369" s="10">
        <v>367</v>
      </c>
      <c r="B369" s="10">
        <f t="shared" ca="1" si="5"/>
        <v>0.73031635188330402</v>
      </c>
      <c r="C369" s="10" t="s">
        <v>30</v>
      </c>
    </row>
    <row r="370" spans="1:3" x14ac:dyDescent="0.2">
      <c r="A370" s="10">
        <v>368</v>
      </c>
      <c r="B370" s="10">
        <f t="shared" ca="1" si="5"/>
        <v>0.71730924421653908</v>
      </c>
      <c r="C370" s="10" t="s">
        <v>30</v>
      </c>
    </row>
    <row r="371" spans="1:3" x14ac:dyDescent="0.2">
      <c r="A371" s="10">
        <v>369</v>
      </c>
      <c r="B371" s="10">
        <f t="shared" ca="1" si="5"/>
        <v>0.30100799046677845</v>
      </c>
      <c r="C371" s="10" t="s">
        <v>31</v>
      </c>
    </row>
    <row r="372" spans="1:3" x14ac:dyDescent="0.2">
      <c r="A372" s="10">
        <v>370</v>
      </c>
      <c r="B372" s="10">
        <f t="shared" ca="1" si="5"/>
        <v>0.79285836855778091</v>
      </c>
      <c r="C372" s="10" t="s">
        <v>30</v>
      </c>
    </row>
    <row r="373" spans="1:3" x14ac:dyDescent="0.2">
      <c r="A373" s="10">
        <v>371</v>
      </c>
      <c r="B373" s="10">
        <f t="shared" ca="1" si="5"/>
        <v>0.81704431622042228</v>
      </c>
      <c r="C373" s="10" t="s">
        <v>30</v>
      </c>
    </row>
    <row r="374" spans="1:3" x14ac:dyDescent="0.2">
      <c r="A374" s="10">
        <v>372</v>
      </c>
      <c r="B374" s="10">
        <f t="shared" ca="1" si="5"/>
        <v>0.74818087918261855</v>
      </c>
      <c r="C374" s="10" t="s">
        <v>31</v>
      </c>
    </row>
    <row r="375" spans="1:3" x14ac:dyDescent="0.2">
      <c r="A375" s="10">
        <v>373</v>
      </c>
      <c r="B375" s="10">
        <f t="shared" ca="1" si="5"/>
        <v>0.70661025933019783</v>
      </c>
      <c r="C375" s="10" t="s">
        <v>30</v>
      </c>
    </row>
    <row r="376" spans="1:3" x14ac:dyDescent="0.2">
      <c r="A376" s="10">
        <v>374</v>
      </c>
      <c r="B376" s="10">
        <f t="shared" ca="1" si="5"/>
        <v>0.82481039695022074</v>
      </c>
      <c r="C376" s="10" t="s">
        <v>30</v>
      </c>
    </row>
    <row r="377" spans="1:3" x14ac:dyDescent="0.2">
      <c r="A377" s="10">
        <v>375</v>
      </c>
      <c r="B377" s="10">
        <f t="shared" ca="1" si="5"/>
        <v>0.6451837105968985</v>
      </c>
      <c r="C377" s="10" t="s">
        <v>31</v>
      </c>
    </row>
    <row r="378" spans="1:3" x14ac:dyDescent="0.2">
      <c r="A378" s="10">
        <v>376</v>
      </c>
      <c r="B378" s="10">
        <f t="shared" ca="1" si="5"/>
        <v>0.86518826856354747</v>
      </c>
      <c r="C378" s="10" t="s">
        <v>30</v>
      </c>
    </row>
    <row r="379" spans="1:3" x14ac:dyDescent="0.2">
      <c r="A379" s="10">
        <v>377</v>
      </c>
      <c r="B379" s="10">
        <f t="shared" ca="1" si="5"/>
        <v>0.56803164946118578</v>
      </c>
      <c r="C379" s="10" t="s">
        <v>30</v>
      </c>
    </row>
    <row r="380" spans="1:3" x14ac:dyDescent="0.2">
      <c r="A380" s="10">
        <v>378</v>
      </c>
      <c r="B380" s="10">
        <f t="shared" ca="1" si="5"/>
        <v>0.81894485371009784</v>
      </c>
      <c r="C380" s="10" t="s">
        <v>30</v>
      </c>
    </row>
    <row r="381" spans="1:3" x14ac:dyDescent="0.2">
      <c r="A381" s="10">
        <v>379</v>
      </c>
      <c r="B381" s="10">
        <f t="shared" ca="1" si="5"/>
        <v>0.72828642313124659</v>
      </c>
      <c r="C381" s="10" t="s">
        <v>30</v>
      </c>
    </row>
    <row r="382" spans="1:3" x14ac:dyDescent="0.2">
      <c r="A382" s="10">
        <v>380</v>
      </c>
      <c r="B382" s="10">
        <f t="shared" ca="1" si="5"/>
        <v>0.86430416063838045</v>
      </c>
      <c r="C382" s="10" t="s">
        <v>30</v>
      </c>
    </row>
    <row r="383" spans="1:3" x14ac:dyDescent="0.2">
      <c r="A383" s="10">
        <v>381</v>
      </c>
      <c r="B383" s="10">
        <f t="shared" ca="1" si="5"/>
        <v>0.69048616048936695</v>
      </c>
      <c r="C383" s="10" t="s">
        <v>30</v>
      </c>
    </row>
    <row r="384" spans="1:3" x14ac:dyDescent="0.2">
      <c r="A384" s="10">
        <v>382</v>
      </c>
      <c r="B384" s="10">
        <f t="shared" ca="1" si="5"/>
        <v>0.71828553636033077</v>
      </c>
      <c r="C384" s="10" t="s">
        <v>30</v>
      </c>
    </row>
    <row r="385" spans="1:3" x14ac:dyDescent="0.2">
      <c r="A385" s="10">
        <v>383</v>
      </c>
      <c r="B385" s="10">
        <f t="shared" ca="1" si="5"/>
        <v>0.78274245114415764</v>
      </c>
      <c r="C385" s="10" t="s">
        <v>31</v>
      </c>
    </row>
    <row r="386" spans="1:3" x14ac:dyDescent="0.2">
      <c r="A386" s="10">
        <v>384</v>
      </c>
      <c r="B386" s="10">
        <f t="shared" ca="1" si="5"/>
        <v>0.70319161074624525</v>
      </c>
      <c r="C386" s="10" t="s">
        <v>30</v>
      </c>
    </row>
    <row r="387" spans="1:3" x14ac:dyDescent="0.2">
      <c r="A387" s="10">
        <v>385</v>
      </c>
      <c r="B387" s="10">
        <f t="shared" ca="1" si="5"/>
        <v>0.58784550839892702</v>
      </c>
      <c r="C387" s="10" t="s">
        <v>31</v>
      </c>
    </row>
    <row r="388" spans="1:3" x14ac:dyDescent="0.2">
      <c r="A388" s="10">
        <v>386</v>
      </c>
      <c r="B388" s="10">
        <f t="shared" ref="B388:B451" ca="1" si="6">IF(C388="Bomb",_xlfn.NORM.INV(RAND(),0.7,0.1),_xlfn.NORM.INV(RAND(),0.6,0.15))</f>
        <v>0.67571828480332152</v>
      </c>
      <c r="C388" s="10" t="s">
        <v>31</v>
      </c>
    </row>
    <row r="389" spans="1:3" x14ac:dyDescent="0.2">
      <c r="A389" s="10">
        <v>387</v>
      </c>
      <c r="B389" s="10">
        <f t="shared" ca="1" si="6"/>
        <v>0.53014171164596502</v>
      </c>
      <c r="C389" s="10" t="s">
        <v>31</v>
      </c>
    </row>
    <row r="390" spans="1:3" x14ac:dyDescent="0.2">
      <c r="A390" s="10">
        <v>388</v>
      </c>
      <c r="B390" s="10">
        <f t="shared" ca="1" si="6"/>
        <v>0.45188051577605504</v>
      </c>
      <c r="C390" s="10" t="s">
        <v>31</v>
      </c>
    </row>
    <row r="391" spans="1:3" x14ac:dyDescent="0.2">
      <c r="A391" s="10">
        <v>389</v>
      </c>
      <c r="B391" s="10">
        <f t="shared" ca="1" si="6"/>
        <v>0.80043263190443392</v>
      </c>
      <c r="C391" s="10" t="s">
        <v>31</v>
      </c>
    </row>
    <row r="392" spans="1:3" x14ac:dyDescent="0.2">
      <c r="A392" s="10">
        <v>390</v>
      </c>
      <c r="B392" s="10">
        <f t="shared" ca="1" si="6"/>
        <v>0.83378083903941624</v>
      </c>
      <c r="C392" s="10" t="s">
        <v>30</v>
      </c>
    </row>
    <row r="393" spans="1:3" x14ac:dyDescent="0.2">
      <c r="A393" s="10">
        <v>391</v>
      </c>
      <c r="B393" s="10">
        <f t="shared" ca="1" si="6"/>
        <v>0.81108004624027119</v>
      </c>
      <c r="C393" s="10" t="s">
        <v>30</v>
      </c>
    </row>
    <row r="394" spans="1:3" x14ac:dyDescent="0.2">
      <c r="A394" s="10">
        <v>392</v>
      </c>
      <c r="B394" s="10">
        <f t="shared" ca="1" si="6"/>
        <v>0.4646997677367371</v>
      </c>
      <c r="C394" s="10" t="s">
        <v>31</v>
      </c>
    </row>
    <row r="395" spans="1:3" x14ac:dyDescent="0.2">
      <c r="A395" s="10">
        <v>393</v>
      </c>
      <c r="B395" s="10">
        <f t="shared" ca="1" si="6"/>
        <v>0.7815461912036773</v>
      </c>
      <c r="C395" s="10" t="s">
        <v>31</v>
      </c>
    </row>
    <row r="396" spans="1:3" x14ac:dyDescent="0.2">
      <c r="A396" s="10">
        <v>394</v>
      </c>
      <c r="B396" s="10">
        <f t="shared" ca="1" si="6"/>
        <v>0.69865045496645384</v>
      </c>
      <c r="C396" s="10" t="s">
        <v>31</v>
      </c>
    </row>
    <row r="397" spans="1:3" x14ac:dyDescent="0.2">
      <c r="A397" s="10">
        <v>395</v>
      </c>
      <c r="B397" s="10">
        <f t="shared" ca="1" si="6"/>
        <v>0.89190455466717833</v>
      </c>
      <c r="C397" s="10" t="s">
        <v>30</v>
      </c>
    </row>
    <row r="398" spans="1:3" x14ac:dyDescent="0.2">
      <c r="A398" s="10">
        <v>396</v>
      </c>
      <c r="B398" s="10">
        <f t="shared" ca="1" si="6"/>
        <v>0.68473574091433109</v>
      </c>
      <c r="C398" s="10" t="s">
        <v>30</v>
      </c>
    </row>
    <row r="399" spans="1:3" x14ac:dyDescent="0.2">
      <c r="A399" s="10">
        <v>397</v>
      </c>
      <c r="B399" s="10">
        <f t="shared" ca="1" si="6"/>
        <v>0.73067616281003311</v>
      </c>
      <c r="C399" s="10" t="s">
        <v>31</v>
      </c>
    </row>
    <row r="400" spans="1:3" x14ac:dyDescent="0.2">
      <c r="A400" s="10">
        <v>398</v>
      </c>
      <c r="B400" s="10">
        <f t="shared" ca="1" si="6"/>
        <v>0.6623178282290143</v>
      </c>
      <c r="C400" s="10" t="s">
        <v>30</v>
      </c>
    </row>
    <row r="401" spans="1:3" x14ac:dyDescent="0.2">
      <c r="A401" s="10">
        <v>399</v>
      </c>
      <c r="B401" s="10">
        <f t="shared" ca="1" si="6"/>
        <v>0.62229353127444331</v>
      </c>
      <c r="C401" s="10" t="s">
        <v>31</v>
      </c>
    </row>
    <row r="402" spans="1:3" x14ac:dyDescent="0.2">
      <c r="A402" s="10">
        <v>400</v>
      </c>
      <c r="B402" s="10">
        <f t="shared" ca="1" si="6"/>
        <v>0.6703019664472073</v>
      </c>
      <c r="C402" s="10" t="s">
        <v>30</v>
      </c>
    </row>
    <row r="403" spans="1:3" x14ac:dyDescent="0.2">
      <c r="A403" s="10">
        <v>401</v>
      </c>
      <c r="B403" s="10">
        <f t="shared" ca="1" si="6"/>
        <v>0.63498964254542034</v>
      </c>
      <c r="C403" s="10" t="s">
        <v>31</v>
      </c>
    </row>
    <row r="404" spans="1:3" x14ac:dyDescent="0.2">
      <c r="A404" s="10">
        <v>402</v>
      </c>
      <c r="B404" s="10">
        <f t="shared" ca="1" si="6"/>
        <v>0.52135690527873391</v>
      </c>
      <c r="C404" s="10" t="s">
        <v>31</v>
      </c>
    </row>
    <row r="405" spans="1:3" x14ac:dyDescent="0.2">
      <c r="A405" s="10">
        <v>403</v>
      </c>
      <c r="B405" s="10">
        <f t="shared" ca="1" si="6"/>
        <v>0.5131047768573439</v>
      </c>
      <c r="C405" s="10" t="s">
        <v>31</v>
      </c>
    </row>
    <row r="406" spans="1:3" x14ac:dyDescent="0.2">
      <c r="A406" s="10">
        <v>404</v>
      </c>
      <c r="B406" s="10">
        <f t="shared" ca="1" si="6"/>
        <v>0.63258330954605235</v>
      </c>
      <c r="C406" s="10" t="s">
        <v>30</v>
      </c>
    </row>
    <row r="407" spans="1:3" x14ac:dyDescent="0.2">
      <c r="A407" s="10">
        <v>405</v>
      </c>
      <c r="B407" s="10">
        <f t="shared" ca="1" si="6"/>
        <v>0.58048333371324146</v>
      </c>
      <c r="C407" s="10" t="s">
        <v>30</v>
      </c>
    </row>
    <row r="408" spans="1:3" x14ac:dyDescent="0.2">
      <c r="A408" s="10">
        <v>406</v>
      </c>
      <c r="B408" s="10">
        <f t="shared" ca="1" si="6"/>
        <v>0.59277957984076379</v>
      </c>
      <c r="C408" s="10" t="s">
        <v>31</v>
      </c>
    </row>
    <row r="409" spans="1:3" x14ac:dyDescent="0.2">
      <c r="A409" s="10">
        <v>407</v>
      </c>
      <c r="B409" s="10">
        <f t="shared" ca="1" si="6"/>
        <v>0.42944129643620255</v>
      </c>
      <c r="C409" s="10" t="s">
        <v>31</v>
      </c>
    </row>
    <row r="410" spans="1:3" x14ac:dyDescent="0.2">
      <c r="A410" s="10">
        <v>408</v>
      </c>
      <c r="B410" s="10">
        <f t="shared" ca="1" si="6"/>
        <v>0.47851703057158435</v>
      </c>
      <c r="C410" s="10" t="s">
        <v>30</v>
      </c>
    </row>
    <row r="411" spans="1:3" x14ac:dyDescent="0.2">
      <c r="A411" s="10">
        <v>409</v>
      </c>
      <c r="B411" s="10">
        <f t="shared" ca="1" si="6"/>
        <v>0.80096395836021239</v>
      </c>
      <c r="C411" s="10" t="s">
        <v>30</v>
      </c>
    </row>
    <row r="412" spans="1:3" x14ac:dyDescent="0.2">
      <c r="A412" s="10">
        <v>410</v>
      </c>
      <c r="B412" s="10">
        <f t="shared" ca="1" si="6"/>
        <v>0.53052024425502875</v>
      </c>
      <c r="C412" s="10" t="s">
        <v>30</v>
      </c>
    </row>
    <row r="413" spans="1:3" x14ac:dyDescent="0.2">
      <c r="A413" s="10">
        <v>411</v>
      </c>
      <c r="B413" s="10">
        <f t="shared" ca="1" si="6"/>
        <v>0.41696558121828003</v>
      </c>
      <c r="C413" s="10" t="s">
        <v>31</v>
      </c>
    </row>
    <row r="414" spans="1:3" x14ac:dyDescent="0.2">
      <c r="A414" s="10">
        <v>412</v>
      </c>
      <c r="B414" s="10">
        <f t="shared" ca="1" si="6"/>
        <v>0.43926269775402849</v>
      </c>
      <c r="C414" s="10" t="s">
        <v>31</v>
      </c>
    </row>
    <row r="415" spans="1:3" x14ac:dyDescent="0.2">
      <c r="A415" s="10">
        <v>413</v>
      </c>
      <c r="B415" s="10">
        <f t="shared" ca="1" si="6"/>
        <v>0.73328627944420843</v>
      </c>
      <c r="C415" s="10" t="s">
        <v>30</v>
      </c>
    </row>
    <row r="416" spans="1:3" x14ac:dyDescent="0.2">
      <c r="A416" s="10">
        <v>414</v>
      </c>
      <c r="B416" s="10">
        <f t="shared" ca="1" si="6"/>
        <v>0.63546246420106722</v>
      </c>
      <c r="C416" s="10" t="s">
        <v>30</v>
      </c>
    </row>
    <row r="417" spans="1:3" x14ac:dyDescent="0.2">
      <c r="A417" s="10">
        <v>415</v>
      </c>
      <c r="B417" s="10">
        <f t="shared" ca="1" si="6"/>
        <v>0.48932593747939968</v>
      </c>
      <c r="C417" s="10" t="s">
        <v>31</v>
      </c>
    </row>
    <row r="418" spans="1:3" x14ac:dyDescent="0.2">
      <c r="A418" s="10">
        <v>416</v>
      </c>
      <c r="B418" s="10">
        <f t="shared" ca="1" si="6"/>
        <v>0.56409050128796034</v>
      </c>
      <c r="C418" s="10" t="s">
        <v>30</v>
      </c>
    </row>
    <row r="419" spans="1:3" x14ac:dyDescent="0.2">
      <c r="A419" s="10">
        <v>417</v>
      </c>
      <c r="B419" s="10">
        <f t="shared" ca="1" si="6"/>
        <v>0.7981120501126262</v>
      </c>
      <c r="C419" s="10" t="s">
        <v>30</v>
      </c>
    </row>
    <row r="420" spans="1:3" x14ac:dyDescent="0.2">
      <c r="A420" s="10">
        <v>418</v>
      </c>
      <c r="B420" s="10">
        <f t="shared" ca="1" si="6"/>
        <v>0.79135068681329246</v>
      </c>
      <c r="C420" s="10" t="s">
        <v>31</v>
      </c>
    </row>
    <row r="421" spans="1:3" x14ac:dyDescent="0.2">
      <c r="A421" s="10">
        <v>419</v>
      </c>
      <c r="B421" s="10">
        <f t="shared" ca="1" si="6"/>
        <v>0.56528109652947356</v>
      </c>
      <c r="C421" s="10" t="s">
        <v>31</v>
      </c>
    </row>
    <row r="422" spans="1:3" x14ac:dyDescent="0.2">
      <c r="A422" s="10">
        <v>420</v>
      </c>
      <c r="B422" s="10">
        <f t="shared" ca="1" si="6"/>
        <v>0.66218116866972487</v>
      </c>
      <c r="C422" s="10" t="s">
        <v>30</v>
      </c>
    </row>
    <row r="423" spans="1:3" x14ac:dyDescent="0.2">
      <c r="A423" s="10">
        <v>421</v>
      </c>
      <c r="B423" s="10">
        <f t="shared" ca="1" si="6"/>
        <v>0.7090138162067412</v>
      </c>
      <c r="C423" s="10" t="s">
        <v>30</v>
      </c>
    </row>
    <row r="424" spans="1:3" x14ac:dyDescent="0.2">
      <c r="A424" s="10">
        <v>422</v>
      </c>
      <c r="B424" s="10">
        <f t="shared" ca="1" si="6"/>
        <v>0.81434600503269206</v>
      </c>
      <c r="C424" s="10" t="s">
        <v>31</v>
      </c>
    </row>
    <row r="425" spans="1:3" x14ac:dyDescent="0.2">
      <c r="A425" s="10">
        <v>423</v>
      </c>
      <c r="B425" s="10">
        <f t="shared" ca="1" si="6"/>
        <v>0.60405044815138997</v>
      </c>
      <c r="C425" s="10" t="s">
        <v>31</v>
      </c>
    </row>
    <row r="426" spans="1:3" x14ac:dyDescent="0.2">
      <c r="A426" s="10">
        <v>424</v>
      </c>
      <c r="B426" s="10">
        <f t="shared" ca="1" si="6"/>
        <v>0.45198967668741552</v>
      </c>
      <c r="C426" s="10" t="s">
        <v>31</v>
      </c>
    </row>
    <row r="427" spans="1:3" x14ac:dyDescent="0.2">
      <c r="A427" s="10">
        <v>425</v>
      </c>
      <c r="B427" s="10">
        <f t="shared" ca="1" si="6"/>
        <v>0.78540591788284431</v>
      </c>
      <c r="C427" s="10" t="s">
        <v>30</v>
      </c>
    </row>
    <row r="428" spans="1:3" x14ac:dyDescent="0.2">
      <c r="A428" s="10">
        <v>426</v>
      </c>
      <c r="B428" s="10">
        <f t="shared" ca="1" si="6"/>
        <v>0.44126043247135704</v>
      </c>
      <c r="C428" s="10" t="s">
        <v>31</v>
      </c>
    </row>
    <row r="429" spans="1:3" x14ac:dyDescent="0.2">
      <c r="A429" s="10">
        <v>427</v>
      </c>
      <c r="B429" s="10">
        <f t="shared" ca="1" si="6"/>
        <v>0.72857151860323532</v>
      </c>
      <c r="C429" s="10" t="s">
        <v>30</v>
      </c>
    </row>
    <row r="430" spans="1:3" x14ac:dyDescent="0.2">
      <c r="A430" s="10">
        <v>428</v>
      </c>
      <c r="B430" s="10">
        <f t="shared" ca="1" si="6"/>
        <v>0.82216837997920778</v>
      </c>
      <c r="C430" s="10" t="s">
        <v>31</v>
      </c>
    </row>
    <row r="431" spans="1:3" x14ac:dyDescent="0.2">
      <c r="A431" s="10">
        <v>429</v>
      </c>
      <c r="B431" s="10">
        <f t="shared" ca="1" si="6"/>
        <v>0.6199630360738051</v>
      </c>
      <c r="C431" s="10" t="s">
        <v>31</v>
      </c>
    </row>
    <row r="432" spans="1:3" x14ac:dyDescent="0.2">
      <c r="A432" s="10">
        <v>430</v>
      </c>
      <c r="B432" s="10">
        <f t="shared" ca="1" si="6"/>
        <v>0.66813049853416195</v>
      </c>
      <c r="C432" s="10" t="s">
        <v>30</v>
      </c>
    </row>
    <row r="433" spans="1:3" x14ac:dyDescent="0.2">
      <c r="A433" s="10">
        <v>431</v>
      </c>
      <c r="B433" s="10">
        <f t="shared" ca="1" si="6"/>
        <v>0.78612958673243027</v>
      </c>
      <c r="C433" s="10" t="s">
        <v>30</v>
      </c>
    </row>
    <row r="434" spans="1:3" x14ac:dyDescent="0.2">
      <c r="A434" s="10">
        <v>432</v>
      </c>
      <c r="B434" s="10">
        <f t="shared" ca="1" si="6"/>
        <v>0.53958182318360937</v>
      </c>
      <c r="C434" s="10" t="s">
        <v>31</v>
      </c>
    </row>
    <row r="435" spans="1:3" x14ac:dyDescent="0.2">
      <c r="A435" s="10">
        <v>433</v>
      </c>
      <c r="B435" s="10">
        <f t="shared" ca="1" si="6"/>
        <v>0.79485144253072726</v>
      </c>
      <c r="C435" s="10" t="s">
        <v>30</v>
      </c>
    </row>
    <row r="436" spans="1:3" x14ac:dyDescent="0.2">
      <c r="A436" s="10">
        <v>434</v>
      </c>
      <c r="B436" s="10">
        <f t="shared" ca="1" si="6"/>
        <v>0.59032101907065104</v>
      </c>
      <c r="C436" s="10" t="s">
        <v>31</v>
      </c>
    </row>
    <row r="437" spans="1:3" x14ac:dyDescent="0.2">
      <c r="A437" s="10">
        <v>435</v>
      </c>
      <c r="B437" s="10">
        <f t="shared" ca="1" si="6"/>
        <v>0.67986604728141409</v>
      </c>
      <c r="C437" s="10" t="s">
        <v>30</v>
      </c>
    </row>
    <row r="438" spans="1:3" x14ac:dyDescent="0.2">
      <c r="A438" s="10">
        <v>436</v>
      </c>
      <c r="B438" s="10">
        <f t="shared" ca="1" si="6"/>
        <v>0.78134007954472162</v>
      </c>
      <c r="C438" s="10" t="s">
        <v>30</v>
      </c>
    </row>
    <row r="439" spans="1:3" x14ac:dyDescent="0.2">
      <c r="A439" s="10">
        <v>437</v>
      </c>
      <c r="B439" s="10">
        <f t="shared" ca="1" si="6"/>
        <v>0.67819781542841873</v>
      </c>
      <c r="C439" s="10" t="s">
        <v>31</v>
      </c>
    </row>
    <row r="440" spans="1:3" x14ac:dyDescent="0.2">
      <c r="A440" s="10">
        <v>438</v>
      </c>
      <c r="B440" s="10">
        <f t="shared" ca="1" si="6"/>
        <v>0.66158867989513492</v>
      </c>
      <c r="C440" s="10" t="s">
        <v>30</v>
      </c>
    </row>
    <row r="441" spans="1:3" x14ac:dyDescent="0.2">
      <c r="A441" s="10">
        <v>439</v>
      </c>
      <c r="B441" s="10">
        <f t="shared" ca="1" si="6"/>
        <v>0.60170814890943869</v>
      </c>
      <c r="C441" s="10" t="s">
        <v>30</v>
      </c>
    </row>
    <row r="442" spans="1:3" x14ac:dyDescent="0.2">
      <c r="A442" s="10">
        <v>440</v>
      </c>
      <c r="B442" s="10">
        <f t="shared" ca="1" si="6"/>
        <v>0.67382001075083919</v>
      </c>
      <c r="C442" s="10" t="s">
        <v>30</v>
      </c>
    </row>
    <row r="443" spans="1:3" x14ac:dyDescent="0.2">
      <c r="A443" s="10">
        <v>441</v>
      </c>
      <c r="B443" s="10">
        <f t="shared" ca="1" si="6"/>
        <v>0.63017485933225437</v>
      </c>
      <c r="C443" s="10" t="s">
        <v>30</v>
      </c>
    </row>
    <row r="444" spans="1:3" x14ac:dyDescent="0.2">
      <c r="A444" s="10">
        <v>442</v>
      </c>
      <c r="B444" s="10">
        <f t="shared" ca="1" si="6"/>
        <v>0.64884325388231623</v>
      </c>
      <c r="C444" s="10" t="s">
        <v>30</v>
      </c>
    </row>
    <row r="445" spans="1:3" x14ac:dyDescent="0.2">
      <c r="A445" s="10">
        <v>443</v>
      </c>
      <c r="B445" s="10">
        <f t="shared" ca="1" si="6"/>
        <v>0.66514787602199299</v>
      </c>
      <c r="C445" s="10" t="s">
        <v>30</v>
      </c>
    </row>
    <row r="446" spans="1:3" x14ac:dyDescent="0.2">
      <c r="A446" s="10">
        <v>444</v>
      </c>
      <c r="B446" s="10">
        <f t="shared" ca="1" si="6"/>
        <v>0.46901245060781632</v>
      </c>
      <c r="C446" s="10" t="s">
        <v>31</v>
      </c>
    </row>
    <row r="447" spans="1:3" x14ac:dyDescent="0.2">
      <c r="A447" s="10">
        <v>445</v>
      </c>
      <c r="B447" s="10">
        <f t="shared" ca="1" si="6"/>
        <v>0.82214241653027786</v>
      </c>
      <c r="C447" s="10" t="s">
        <v>31</v>
      </c>
    </row>
    <row r="448" spans="1:3" x14ac:dyDescent="0.2">
      <c r="A448" s="10">
        <v>446</v>
      </c>
      <c r="B448" s="10">
        <f t="shared" ca="1" si="6"/>
        <v>0.68700248062179958</v>
      </c>
      <c r="C448" s="10" t="s">
        <v>30</v>
      </c>
    </row>
    <row r="449" spans="1:3" x14ac:dyDescent="0.2">
      <c r="A449" s="10">
        <v>447</v>
      </c>
      <c r="B449" s="10">
        <f t="shared" ca="1" si="6"/>
        <v>0.76674066018460496</v>
      </c>
      <c r="C449" s="10" t="s">
        <v>31</v>
      </c>
    </row>
    <row r="450" spans="1:3" x14ac:dyDescent="0.2">
      <c r="A450" s="10">
        <v>448</v>
      </c>
      <c r="B450" s="10">
        <f t="shared" ca="1" si="6"/>
        <v>0.62864990940831666</v>
      </c>
      <c r="C450" s="10" t="s">
        <v>30</v>
      </c>
    </row>
    <row r="451" spans="1:3" x14ac:dyDescent="0.2">
      <c r="A451" s="10">
        <v>449</v>
      </c>
      <c r="B451" s="10">
        <f t="shared" ca="1" si="6"/>
        <v>0.618863642584771</v>
      </c>
      <c r="C451" s="10" t="s">
        <v>30</v>
      </c>
    </row>
    <row r="452" spans="1:3" x14ac:dyDescent="0.2">
      <c r="A452" s="10">
        <v>450</v>
      </c>
      <c r="B452" s="10">
        <f t="shared" ref="B452:B515" ca="1" si="7">IF(C452="Bomb",_xlfn.NORM.INV(RAND(),0.7,0.1),_xlfn.NORM.INV(RAND(),0.6,0.15))</f>
        <v>0.62035634005620188</v>
      </c>
      <c r="C452" s="10" t="s">
        <v>31</v>
      </c>
    </row>
    <row r="453" spans="1:3" x14ac:dyDescent="0.2">
      <c r="A453" s="10">
        <v>451</v>
      </c>
      <c r="B453" s="10">
        <f t="shared" ca="1" si="7"/>
        <v>0.69821377581027755</v>
      </c>
      <c r="C453" s="10" t="s">
        <v>30</v>
      </c>
    </row>
    <row r="454" spans="1:3" x14ac:dyDescent="0.2">
      <c r="A454" s="10">
        <v>452</v>
      </c>
      <c r="B454" s="10">
        <f t="shared" ca="1" si="7"/>
        <v>0.65245461275884786</v>
      </c>
      <c r="C454" s="10" t="s">
        <v>30</v>
      </c>
    </row>
    <row r="455" spans="1:3" x14ac:dyDescent="0.2">
      <c r="A455" s="10">
        <v>453</v>
      </c>
      <c r="B455" s="10">
        <f t="shared" ca="1" si="7"/>
        <v>0.63696417240362457</v>
      </c>
      <c r="C455" s="10" t="s">
        <v>31</v>
      </c>
    </row>
    <row r="456" spans="1:3" x14ac:dyDescent="0.2">
      <c r="A456" s="10">
        <v>454</v>
      </c>
      <c r="B456" s="10">
        <f t="shared" ca="1" si="7"/>
        <v>0.6641557178703924</v>
      </c>
      <c r="C456" s="10" t="s">
        <v>30</v>
      </c>
    </row>
    <row r="457" spans="1:3" x14ac:dyDescent="0.2">
      <c r="A457" s="10">
        <v>455</v>
      </c>
      <c r="B457" s="10">
        <f t="shared" ca="1" si="7"/>
        <v>0.51819948508673341</v>
      </c>
      <c r="C457" s="10" t="s">
        <v>31</v>
      </c>
    </row>
    <row r="458" spans="1:3" x14ac:dyDescent="0.2">
      <c r="A458" s="10">
        <v>456</v>
      </c>
      <c r="B458" s="10">
        <f t="shared" ca="1" si="7"/>
        <v>0.76416797169688211</v>
      </c>
      <c r="C458" s="10" t="s">
        <v>31</v>
      </c>
    </row>
    <row r="459" spans="1:3" x14ac:dyDescent="0.2">
      <c r="A459" s="10">
        <v>457</v>
      </c>
      <c r="B459" s="10">
        <f t="shared" ca="1" si="7"/>
        <v>0.8539415900705698</v>
      </c>
      <c r="C459" s="10" t="s">
        <v>31</v>
      </c>
    </row>
    <row r="460" spans="1:3" x14ac:dyDescent="0.2">
      <c r="A460" s="10">
        <v>458</v>
      </c>
      <c r="B460" s="10">
        <f t="shared" ca="1" si="7"/>
        <v>0.80549468145068359</v>
      </c>
      <c r="C460" s="10" t="s">
        <v>31</v>
      </c>
    </row>
    <row r="461" spans="1:3" x14ac:dyDescent="0.2">
      <c r="A461" s="10">
        <v>459</v>
      </c>
      <c r="B461" s="10">
        <f t="shared" ca="1" si="7"/>
        <v>0.68199944135050983</v>
      </c>
      <c r="C461" s="10" t="s">
        <v>30</v>
      </c>
    </row>
    <row r="462" spans="1:3" x14ac:dyDescent="0.2">
      <c r="A462" s="10">
        <v>460</v>
      </c>
      <c r="B462" s="10">
        <f t="shared" ca="1" si="7"/>
        <v>0.63800015956616463</v>
      </c>
      <c r="C462" s="10" t="s">
        <v>30</v>
      </c>
    </row>
    <row r="463" spans="1:3" x14ac:dyDescent="0.2">
      <c r="A463" s="10">
        <v>461</v>
      </c>
      <c r="B463" s="10">
        <f t="shared" ca="1" si="7"/>
        <v>0.39150005395647725</v>
      </c>
      <c r="C463" s="10" t="s">
        <v>31</v>
      </c>
    </row>
    <row r="464" spans="1:3" x14ac:dyDescent="0.2">
      <c r="A464" s="10">
        <v>462</v>
      </c>
      <c r="B464" s="10">
        <f t="shared" ca="1" si="7"/>
        <v>0.83684954643615539</v>
      </c>
      <c r="C464" s="10" t="s">
        <v>30</v>
      </c>
    </row>
    <row r="465" spans="1:3" x14ac:dyDescent="0.2">
      <c r="A465" s="10">
        <v>463</v>
      </c>
      <c r="B465" s="10">
        <f t="shared" ca="1" si="7"/>
        <v>0.71210726481176545</v>
      </c>
      <c r="C465" s="10" t="s">
        <v>30</v>
      </c>
    </row>
    <row r="466" spans="1:3" x14ac:dyDescent="0.2">
      <c r="A466" s="10">
        <v>464</v>
      </c>
      <c r="B466" s="10">
        <f t="shared" ca="1" si="7"/>
        <v>0.63477775450125806</v>
      </c>
      <c r="C466" s="10" t="s">
        <v>30</v>
      </c>
    </row>
    <row r="467" spans="1:3" x14ac:dyDescent="0.2">
      <c r="A467" s="10">
        <v>465</v>
      </c>
      <c r="B467" s="10">
        <f t="shared" ca="1" si="7"/>
        <v>0.80037115342910026</v>
      </c>
      <c r="C467" s="10" t="s">
        <v>30</v>
      </c>
    </row>
    <row r="468" spans="1:3" x14ac:dyDescent="0.2">
      <c r="A468" s="10">
        <v>466</v>
      </c>
      <c r="B468" s="10">
        <f t="shared" ca="1" si="7"/>
        <v>0.52467116780298351</v>
      </c>
      <c r="C468" s="10" t="s">
        <v>31</v>
      </c>
    </row>
    <row r="469" spans="1:3" x14ac:dyDescent="0.2">
      <c r="A469" s="10">
        <v>467</v>
      </c>
      <c r="B469" s="10">
        <f t="shared" ca="1" si="7"/>
        <v>0.59146631214151635</v>
      </c>
      <c r="C469" s="10" t="s">
        <v>31</v>
      </c>
    </row>
    <row r="470" spans="1:3" x14ac:dyDescent="0.2">
      <c r="A470" s="10">
        <v>468</v>
      </c>
      <c r="B470" s="10">
        <f t="shared" ca="1" si="7"/>
        <v>0.70166688194759641</v>
      </c>
      <c r="C470" s="10" t="s">
        <v>31</v>
      </c>
    </row>
    <row r="471" spans="1:3" x14ac:dyDescent="0.2">
      <c r="A471" s="10">
        <v>469</v>
      </c>
      <c r="B471" s="10">
        <f t="shared" ca="1" si="7"/>
        <v>0.71407349656944819</v>
      </c>
      <c r="C471" s="10" t="s">
        <v>30</v>
      </c>
    </row>
    <row r="472" spans="1:3" x14ac:dyDescent="0.2">
      <c r="A472" s="10">
        <v>470</v>
      </c>
      <c r="B472" s="10">
        <f t="shared" ca="1" si="7"/>
        <v>0.54452900688273898</v>
      </c>
      <c r="C472" s="10" t="s">
        <v>31</v>
      </c>
    </row>
    <row r="473" spans="1:3" x14ac:dyDescent="0.2">
      <c r="A473" s="10">
        <v>471</v>
      </c>
      <c r="B473" s="10">
        <f t="shared" ca="1" si="7"/>
        <v>0.75569715579573737</v>
      </c>
      <c r="C473" s="10" t="s">
        <v>30</v>
      </c>
    </row>
    <row r="474" spans="1:3" x14ac:dyDescent="0.2">
      <c r="A474" s="10">
        <v>472</v>
      </c>
      <c r="B474" s="10">
        <f t="shared" ca="1" si="7"/>
        <v>0.62660015237230038</v>
      </c>
      <c r="C474" s="10" t="s">
        <v>30</v>
      </c>
    </row>
    <row r="475" spans="1:3" x14ac:dyDescent="0.2">
      <c r="A475" s="10">
        <v>473</v>
      </c>
      <c r="B475" s="10">
        <f t="shared" ca="1" si="7"/>
        <v>0.71865159914805099</v>
      </c>
      <c r="C475" s="10" t="s">
        <v>30</v>
      </c>
    </row>
    <row r="476" spans="1:3" x14ac:dyDescent="0.2">
      <c r="A476" s="10">
        <v>474</v>
      </c>
      <c r="B476" s="10">
        <f t="shared" ca="1" si="7"/>
        <v>0.49176290267802469</v>
      </c>
      <c r="C476" s="10" t="s">
        <v>31</v>
      </c>
    </row>
    <row r="477" spans="1:3" x14ac:dyDescent="0.2">
      <c r="A477" s="10">
        <v>475</v>
      </c>
      <c r="B477" s="10">
        <f t="shared" ca="1" si="7"/>
        <v>0.52952753164830535</v>
      </c>
      <c r="C477" s="10" t="s">
        <v>30</v>
      </c>
    </row>
    <row r="478" spans="1:3" x14ac:dyDescent="0.2">
      <c r="A478" s="10">
        <v>476</v>
      </c>
      <c r="B478" s="10">
        <f t="shared" ca="1" si="7"/>
        <v>0.70781573100939221</v>
      </c>
      <c r="C478" s="10" t="s">
        <v>30</v>
      </c>
    </row>
    <row r="479" spans="1:3" x14ac:dyDescent="0.2">
      <c r="A479" s="10">
        <v>477</v>
      </c>
      <c r="B479" s="10">
        <f t="shared" ca="1" si="7"/>
        <v>0.50192313878076111</v>
      </c>
      <c r="C479" s="10" t="s">
        <v>31</v>
      </c>
    </row>
    <row r="480" spans="1:3" x14ac:dyDescent="0.2">
      <c r="A480" s="10">
        <v>478</v>
      </c>
      <c r="B480" s="10">
        <f t="shared" ca="1" si="7"/>
        <v>0.46266694497370708</v>
      </c>
      <c r="C480" s="10" t="s">
        <v>31</v>
      </c>
    </row>
    <row r="481" spans="1:3" x14ac:dyDescent="0.2">
      <c r="A481" s="10">
        <v>479</v>
      </c>
      <c r="B481" s="10">
        <f t="shared" ca="1" si="7"/>
        <v>0.7022160231247111</v>
      </c>
      <c r="C481" s="10" t="s">
        <v>30</v>
      </c>
    </row>
    <row r="482" spans="1:3" x14ac:dyDescent="0.2">
      <c r="A482" s="10">
        <v>480</v>
      </c>
      <c r="B482" s="10">
        <f t="shared" ca="1" si="7"/>
        <v>0.69550784747684047</v>
      </c>
      <c r="C482" s="10" t="s">
        <v>30</v>
      </c>
    </row>
    <row r="483" spans="1:3" x14ac:dyDescent="0.2">
      <c r="A483" s="10">
        <v>481</v>
      </c>
      <c r="B483" s="10">
        <f t="shared" ca="1" si="7"/>
        <v>0.39392369184966503</v>
      </c>
      <c r="C483" s="10" t="s">
        <v>31</v>
      </c>
    </row>
    <row r="484" spans="1:3" x14ac:dyDescent="0.2">
      <c r="A484" s="10">
        <v>482</v>
      </c>
      <c r="B484" s="10">
        <f t="shared" ca="1" si="7"/>
        <v>0.78584187354730584</v>
      </c>
      <c r="C484" s="10" t="s">
        <v>31</v>
      </c>
    </row>
    <row r="485" spans="1:3" x14ac:dyDescent="0.2">
      <c r="A485" s="10">
        <v>483</v>
      </c>
      <c r="B485" s="10">
        <f t="shared" ca="1" si="7"/>
        <v>0.75190405786680492</v>
      </c>
      <c r="C485" s="10" t="s">
        <v>30</v>
      </c>
    </row>
    <row r="486" spans="1:3" x14ac:dyDescent="0.2">
      <c r="A486" s="10">
        <v>484</v>
      </c>
      <c r="B486" s="10">
        <f t="shared" ca="1" si="7"/>
        <v>0.79358557126637885</v>
      </c>
      <c r="C486" s="10" t="s">
        <v>30</v>
      </c>
    </row>
    <row r="487" spans="1:3" x14ac:dyDescent="0.2">
      <c r="A487" s="10">
        <v>485</v>
      </c>
      <c r="B487" s="10">
        <f t="shared" ca="1" si="7"/>
        <v>0.68622035336096276</v>
      </c>
      <c r="C487" s="10" t="s">
        <v>30</v>
      </c>
    </row>
    <row r="488" spans="1:3" x14ac:dyDescent="0.2">
      <c r="A488" s="10">
        <v>486</v>
      </c>
      <c r="B488" s="10">
        <f t="shared" ca="1" si="7"/>
        <v>0.65520640188836154</v>
      </c>
      <c r="C488" s="10" t="s">
        <v>31</v>
      </c>
    </row>
    <row r="489" spans="1:3" x14ac:dyDescent="0.2">
      <c r="A489" s="10">
        <v>487</v>
      </c>
      <c r="B489" s="10">
        <f t="shared" ca="1" si="7"/>
        <v>0.74100507695600615</v>
      </c>
      <c r="C489" s="10" t="s">
        <v>30</v>
      </c>
    </row>
    <row r="490" spans="1:3" x14ac:dyDescent="0.2">
      <c r="A490" s="10">
        <v>488</v>
      </c>
      <c r="B490" s="10">
        <f t="shared" ca="1" si="7"/>
        <v>0.88150738876809864</v>
      </c>
      <c r="C490" s="10" t="s">
        <v>31</v>
      </c>
    </row>
    <row r="491" spans="1:3" x14ac:dyDescent="0.2">
      <c r="A491" s="10">
        <v>489</v>
      </c>
      <c r="B491" s="10">
        <f t="shared" ca="1" si="7"/>
        <v>0.27162735495345874</v>
      </c>
      <c r="C491" s="10" t="s">
        <v>31</v>
      </c>
    </row>
    <row r="492" spans="1:3" x14ac:dyDescent="0.2">
      <c r="A492" s="10">
        <v>490</v>
      </c>
      <c r="B492" s="10">
        <f t="shared" ca="1" si="7"/>
        <v>0.70670253103983305</v>
      </c>
      <c r="C492" s="10" t="s">
        <v>30</v>
      </c>
    </row>
    <row r="493" spans="1:3" x14ac:dyDescent="0.2">
      <c r="A493" s="10">
        <v>491</v>
      </c>
      <c r="B493" s="10">
        <f t="shared" ca="1" si="7"/>
        <v>0.55236574387532744</v>
      </c>
      <c r="C493" s="10" t="s">
        <v>31</v>
      </c>
    </row>
    <row r="494" spans="1:3" x14ac:dyDescent="0.2">
      <c r="A494" s="10">
        <v>492</v>
      </c>
      <c r="B494" s="10">
        <f t="shared" ca="1" si="7"/>
        <v>0.66881607039227542</v>
      </c>
      <c r="C494" s="10" t="s">
        <v>30</v>
      </c>
    </row>
    <row r="495" spans="1:3" x14ac:dyDescent="0.2">
      <c r="A495" s="10">
        <v>493</v>
      </c>
      <c r="B495" s="10">
        <f t="shared" ca="1" si="7"/>
        <v>0.63790761014920272</v>
      </c>
      <c r="C495" s="10" t="s">
        <v>31</v>
      </c>
    </row>
    <row r="496" spans="1:3" x14ac:dyDescent="0.2">
      <c r="A496" s="10">
        <v>494</v>
      </c>
      <c r="B496" s="10">
        <f t="shared" ca="1" si="7"/>
        <v>0.52334009840116358</v>
      </c>
      <c r="C496" s="10" t="s">
        <v>31</v>
      </c>
    </row>
    <row r="497" spans="1:3" x14ac:dyDescent="0.2">
      <c r="A497" s="10">
        <v>495</v>
      </c>
      <c r="B497" s="10">
        <f t="shared" ca="1" si="7"/>
        <v>0.60369823406838241</v>
      </c>
      <c r="C497" s="10" t="s">
        <v>30</v>
      </c>
    </row>
    <row r="498" spans="1:3" x14ac:dyDescent="0.2">
      <c r="A498" s="10">
        <v>496</v>
      </c>
      <c r="B498" s="10">
        <f t="shared" ca="1" si="7"/>
        <v>0.59848111075840071</v>
      </c>
      <c r="C498" s="10" t="s">
        <v>30</v>
      </c>
    </row>
    <row r="499" spans="1:3" x14ac:dyDescent="0.2">
      <c r="A499" s="10">
        <v>497</v>
      </c>
      <c r="B499" s="10">
        <f t="shared" ca="1" si="7"/>
        <v>0.68538349641336305</v>
      </c>
      <c r="C499" s="10" t="s">
        <v>30</v>
      </c>
    </row>
    <row r="500" spans="1:3" x14ac:dyDescent="0.2">
      <c r="A500" s="10">
        <v>498</v>
      </c>
      <c r="B500" s="10">
        <f t="shared" ca="1" si="7"/>
        <v>0.32522650284138177</v>
      </c>
      <c r="C500" s="10" t="s">
        <v>31</v>
      </c>
    </row>
    <row r="501" spans="1:3" x14ac:dyDescent="0.2">
      <c r="A501" s="10">
        <v>499</v>
      </c>
      <c r="B501" s="10">
        <f t="shared" ca="1" si="7"/>
        <v>0.50037311221178304</v>
      </c>
      <c r="C501" s="10" t="s">
        <v>30</v>
      </c>
    </row>
    <row r="502" spans="1:3" x14ac:dyDescent="0.2">
      <c r="A502" s="10">
        <v>500</v>
      </c>
      <c r="B502" s="10">
        <f t="shared" ca="1" si="7"/>
        <v>0.8244529825714938</v>
      </c>
      <c r="C502" s="10" t="s">
        <v>30</v>
      </c>
    </row>
    <row r="503" spans="1:3" x14ac:dyDescent="0.2">
      <c r="A503" s="10">
        <v>501</v>
      </c>
      <c r="B503" s="10">
        <f t="shared" ca="1" si="7"/>
        <v>0.70822066663697048</v>
      </c>
      <c r="C503" s="10" t="s">
        <v>31</v>
      </c>
    </row>
    <row r="504" spans="1:3" x14ac:dyDescent="0.2">
      <c r="A504" s="10">
        <v>502</v>
      </c>
      <c r="B504" s="10">
        <f t="shared" ca="1" si="7"/>
        <v>0.47786871184215979</v>
      </c>
      <c r="C504" s="10" t="s">
        <v>31</v>
      </c>
    </row>
    <row r="505" spans="1:3" x14ac:dyDescent="0.2">
      <c r="A505" s="10">
        <v>503</v>
      </c>
      <c r="B505" s="10">
        <f t="shared" ca="1" si="7"/>
        <v>0.34858982397517407</v>
      </c>
      <c r="C505" s="10" t="s">
        <v>31</v>
      </c>
    </row>
    <row r="506" spans="1:3" x14ac:dyDescent="0.2">
      <c r="A506" s="10">
        <v>504</v>
      </c>
      <c r="B506" s="10">
        <f t="shared" ca="1" si="7"/>
        <v>0.57860090576082546</v>
      </c>
      <c r="C506" s="10" t="s">
        <v>31</v>
      </c>
    </row>
    <row r="507" spans="1:3" x14ac:dyDescent="0.2">
      <c r="A507" s="10">
        <v>505</v>
      </c>
      <c r="B507" s="10">
        <f t="shared" ca="1" si="7"/>
        <v>0.65311025871214012</v>
      </c>
      <c r="C507" s="10" t="s">
        <v>30</v>
      </c>
    </row>
    <row r="508" spans="1:3" x14ac:dyDescent="0.2">
      <c r="A508" s="10">
        <v>506</v>
      </c>
      <c r="B508" s="10">
        <f t="shared" ca="1" si="7"/>
        <v>0.60391533178769374</v>
      </c>
      <c r="C508" s="10" t="s">
        <v>30</v>
      </c>
    </row>
    <row r="509" spans="1:3" x14ac:dyDescent="0.2">
      <c r="A509" s="10">
        <v>507</v>
      </c>
      <c r="B509" s="10">
        <f t="shared" ca="1" si="7"/>
        <v>0.59807086575024571</v>
      </c>
      <c r="C509" s="10" t="s">
        <v>30</v>
      </c>
    </row>
    <row r="510" spans="1:3" x14ac:dyDescent="0.2">
      <c r="A510" s="10">
        <v>508</v>
      </c>
      <c r="B510" s="10">
        <f t="shared" ca="1" si="7"/>
        <v>0.66028331948584318</v>
      </c>
      <c r="C510" s="10" t="s">
        <v>31</v>
      </c>
    </row>
    <row r="511" spans="1:3" x14ac:dyDescent="0.2">
      <c r="A511" s="10">
        <v>509</v>
      </c>
      <c r="B511" s="10">
        <f t="shared" ca="1" si="7"/>
        <v>0.70029790882830922</v>
      </c>
      <c r="C511" s="10" t="s">
        <v>30</v>
      </c>
    </row>
    <row r="512" spans="1:3" x14ac:dyDescent="0.2">
      <c r="A512" s="10">
        <v>510</v>
      </c>
      <c r="B512" s="10">
        <f t="shared" ca="1" si="7"/>
        <v>0.61981707815543863</v>
      </c>
      <c r="C512" s="10" t="s">
        <v>30</v>
      </c>
    </row>
    <row r="513" spans="1:3" x14ac:dyDescent="0.2">
      <c r="A513" s="10">
        <v>511</v>
      </c>
      <c r="B513" s="10">
        <f t="shared" ca="1" si="7"/>
        <v>0.64717784496906883</v>
      </c>
      <c r="C513" s="10" t="s">
        <v>30</v>
      </c>
    </row>
    <row r="514" spans="1:3" x14ac:dyDescent="0.2">
      <c r="A514" s="10">
        <v>512</v>
      </c>
      <c r="B514" s="10">
        <f t="shared" ca="1" si="7"/>
        <v>0.80510479561806514</v>
      </c>
      <c r="C514" s="10" t="s">
        <v>30</v>
      </c>
    </row>
    <row r="515" spans="1:3" x14ac:dyDescent="0.2">
      <c r="A515" s="10">
        <v>513</v>
      </c>
      <c r="B515" s="10">
        <f t="shared" ca="1" si="7"/>
        <v>0.59943680644813746</v>
      </c>
      <c r="C515" s="10" t="s">
        <v>30</v>
      </c>
    </row>
    <row r="516" spans="1:3" x14ac:dyDescent="0.2">
      <c r="A516" s="10">
        <v>514</v>
      </c>
      <c r="B516" s="10">
        <f t="shared" ref="B516:B579" ca="1" si="8">IF(C516="Bomb",_xlfn.NORM.INV(RAND(),0.7,0.1),_xlfn.NORM.INV(RAND(),0.6,0.15))</f>
        <v>0.56322601558966567</v>
      </c>
      <c r="C516" s="10" t="s">
        <v>31</v>
      </c>
    </row>
    <row r="517" spans="1:3" x14ac:dyDescent="0.2">
      <c r="A517" s="10">
        <v>515</v>
      </c>
      <c r="B517" s="10">
        <f t="shared" ca="1" si="8"/>
        <v>0.65324270797954875</v>
      </c>
      <c r="C517" s="10" t="s">
        <v>30</v>
      </c>
    </row>
    <row r="518" spans="1:3" x14ac:dyDescent="0.2">
      <c r="A518" s="10">
        <v>516</v>
      </c>
      <c r="B518" s="10">
        <f t="shared" ca="1" si="8"/>
        <v>0.95045831751238574</v>
      </c>
      <c r="C518" s="10" t="s">
        <v>30</v>
      </c>
    </row>
    <row r="519" spans="1:3" x14ac:dyDescent="0.2">
      <c r="A519" s="10">
        <v>517</v>
      </c>
      <c r="B519" s="10">
        <f t="shared" ca="1" si="8"/>
        <v>0.57710874440481186</v>
      </c>
      <c r="C519" s="10" t="s">
        <v>30</v>
      </c>
    </row>
    <row r="520" spans="1:3" x14ac:dyDescent="0.2">
      <c r="A520" s="10">
        <v>518</v>
      </c>
      <c r="B520" s="10">
        <f t="shared" ca="1" si="8"/>
        <v>0.51272138009973911</v>
      </c>
      <c r="C520" s="10" t="s">
        <v>31</v>
      </c>
    </row>
    <row r="521" spans="1:3" x14ac:dyDescent="0.2">
      <c r="A521" s="10">
        <v>519</v>
      </c>
      <c r="B521" s="10">
        <f t="shared" ca="1" si="8"/>
        <v>0.71512128741191017</v>
      </c>
      <c r="C521" s="10" t="s">
        <v>30</v>
      </c>
    </row>
    <row r="522" spans="1:3" x14ac:dyDescent="0.2">
      <c r="A522" s="10">
        <v>520</v>
      </c>
      <c r="B522" s="10">
        <f t="shared" ca="1" si="8"/>
        <v>0.59271548084284631</v>
      </c>
      <c r="C522" s="10" t="s">
        <v>31</v>
      </c>
    </row>
    <row r="523" spans="1:3" x14ac:dyDescent="0.2">
      <c r="A523" s="10">
        <v>521</v>
      </c>
      <c r="B523" s="10">
        <f t="shared" ca="1" si="8"/>
        <v>0.42584229560582743</v>
      </c>
      <c r="C523" s="10" t="s">
        <v>31</v>
      </c>
    </row>
    <row r="524" spans="1:3" x14ac:dyDescent="0.2">
      <c r="A524" s="10">
        <v>522</v>
      </c>
      <c r="B524" s="10">
        <f t="shared" ca="1" si="8"/>
        <v>0.7227264794776862</v>
      </c>
      <c r="C524" s="10" t="s">
        <v>30</v>
      </c>
    </row>
    <row r="525" spans="1:3" x14ac:dyDescent="0.2">
      <c r="A525" s="10">
        <v>523</v>
      </c>
      <c r="B525" s="10">
        <f t="shared" ca="1" si="8"/>
        <v>0.64893537321927397</v>
      </c>
      <c r="C525" s="10" t="s">
        <v>30</v>
      </c>
    </row>
    <row r="526" spans="1:3" x14ac:dyDescent="0.2">
      <c r="A526" s="10">
        <v>524</v>
      </c>
      <c r="B526" s="10">
        <f t="shared" ca="1" si="8"/>
        <v>0.51657871517942278</v>
      </c>
      <c r="C526" s="10" t="s">
        <v>31</v>
      </c>
    </row>
    <row r="527" spans="1:3" x14ac:dyDescent="0.2">
      <c r="A527" s="10">
        <v>525</v>
      </c>
      <c r="B527" s="10">
        <f t="shared" ca="1" si="8"/>
        <v>0.73144530047656364</v>
      </c>
      <c r="C527" s="10" t="s">
        <v>30</v>
      </c>
    </row>
    <row r="528" spans="1:3" x14ac:dyDescent="0.2">
      <c r="A528" s="10">
        <v>526</v>
      </c>
      <c r="B528" s="10">
        <f t="shared" ca="1" si="8"/>
        <v>0.83250352397583804</v>
      </c>
      <c r="C528" s="10" t="s">
        <v>31</v>
      </c>
    </row>
    <row r="529" spans="1:3" x14ac:dyDescent="0.2">
      <c r="A529" s="10">
        <v>527</v>
      </c>
      <c r="B529" s="10">
        <f t="shared" ca="1" si="8"/>
        <v>0.7386986282104947</v>
      </c>
      <c r="C529" s="10" t="s">
        <v>31</v>
      </c>
    </row>
    <row r="530" spans="1:3" x14ac:dyDescent="0.2">
      <c r="A530" s="10">
        <v>528</v>
      </c>
      <c r="B530" s="10">
        <f t="shared" ca="1" si="8"/>
        <v>0.64378553501680391</v>
      </c>
      <c r="C530" s="10" t="s">
        <v>30</v>
      </c>
    </row>
    <row r="531" spans="1:3" x14ac:dyDescent="0.2">
      <c r="A531" s="10">
        <v>529</v>
      </c>
      <c r="B531" s="10">
        <f t="shared" ca="1" si="8"/>
        <v>0.61034779593621957</v>
      </c>
      <c r="C531" s="10" t="s">
        <v>30</v>
      </c>
    </row>
    <row r="532" spans="1:3" x14ac:dyDescent="0.2">
      <c r="A532" s="10">
        <v>530</v>
      </c>
      <c r="B532" s="10">
        <f t="shared" ca="1" si="8"/>
        <v>0.75249696106038888</v>
      </c>
      <c r="C532" s="10" t="s">
        <v>31</v>
      </c>
    </row>
    <row r="533" spans="1:3" x14ac:dyDescent="0.2">
      <c r="A533" s="10">
        <v>531</v>
      </c>
      <c r="B533" s="10">
        <f t="shared" ca="1" si="8"/>
        <v>0.84877426418797708</v>
      </c>
      <c r="C533" s="10" t="s">
        <v>30</v>
      </c>
    </row>
    <row r="534" spans="1:3" x14ac:dyDescent="0.2">
      <c r="A534" s="10">
        <v>532</v>
      </c>
      <c r="B534" s="10">
        <f t="shared" ca="1" si="8"/>
        <v>0.51023977239855134</v>
      </c>
      <c r="C534" s="10" t="s">
        <v>31</v>
      </c>
    </row>
    <row r="535" spans="1:3" x14ac:dyDescent="0.2">
      <c r="A535" s="10">
        <v>533</v>
      </c>
      <c r="B535" s="10">
        <f t="shared" ca="1" si="8"/>
        <v>0.63820681908697319</v>
      </c>
      <c r="C535" s="10" t="s">
        <v>31</v>
      </c>
    </row>
    <row r="536" spans="1:3" x14ac:dyDescent="0.2">
      <c r="A536" s="10">
        <v>534</v>
      </c>
      <c r="B536" s="10">
        <f t="shared" ca="1" si="8"/>
        <v>0.58714156110425597</v>
      </c>
      <c r="C536" s="10" t="s">
        <v>30</v>
      </c>
    </row>
    <row r="537" spans="1:3" x14ac:dyDescent="0.2">
      <c r="A537" s="10">
        <v>535</v>
      </c>
      <c r="B537" s="10">
        <f t="shared" ca="1" si="8"/>
        <v>0.61314310762197666</v>
      </c>
      <c r="C537" s="10" t="s">
        <v>31</v>
      </c>
    </row>
    <row r="538" spans="1:3" x14ac:dyDescent="0.2">
      <c r="A538" s="10">
        <v>536</v>
      </c>
      <c r="B538" s="10">
        <f t="shared" ca="1" si="8"/>
        <v>0.41584925580464344</v>
      </c>
      <c r="C538" s="10" t="s">
        <v>31</v>
      </c>
    </row>
    <row r="539" spans="1:3" x14ac:dyDescent="0.2">
      <c r="A539" s="10">
        <v>537</v>
      </c>
      <c r="B539" s="10">
        <f t="shared" ca="1" si="8"/>
        <v>0.52073036403469664</v>
      </c>
      <c r="C539" s="10" t="s">
        <v>31</v>
      </c>
    </row>
    <row r="540" spans="1:3" x14ac:dyDescent="0.2">
      <c r="A540" s="10">
        <v>538</v>
      </c>
      <c r="B540" s="10">
        <f t="shared" ca="1" si="8"/>
        <v>0.7408652570463059</v>
      </c>
      <c r="C540" s="10" t="s">
        <v>30</v>
      </c>
    </row>
    <row r="541" spans="1:3" x14ac:dyDescent="0.2">
      <c r="A541" s="10">
        <v>539</v>
      </c>
      <c r="B541" s="10">
        <f t="shared" ca="1" si="8"/>
        <v>0.58638744180060076</v>
      </c>
      <c r="C541" s="10" t="s">
        <v>31</v>
      </c>
    </row>
    <row r="542" spans="1:3" x14ac:dyDescent="0.2">
      <c r="A542" s="10">
        <v>540</v>
      </c>
      <c r="B542" s="10">
        <f t="shared" ca="1" si="8"/>
        <v>0.41006988547622114</v>
      </c>
      <c r="C542" s="10" t="s">
        <v>31</v>
      </c>
    </row>
    <row r="543" spans="1:3" x14ac:dyDescent="0.2">
      <c r="A543" s="10">
        <v>541</v>
      </c>
      <c r="B543" s="10">
        <f t="shared" ca="1" si="8"/>
        <v>0.50532975340363218</v>
      </c>
      <c r="C543" s="10" t="s">
        <v>31</v>
      </c>
    </row>
    <row r="544" spans="1:3" x14ac:dyDescent="0.2">
      <c r="A544" s="10">
        <v>542</v>
      </c>
      <c r="B544" s="10">
        <f t="shared" ca="1" si="8"/>
        <v>0.78241399083091823</v>
      </c>
      <c r="C544" s="10" t="s">
        <v>30</v>
      </c>
    </row>
    <row r="545" spans="1:3" x14ac:dyDescent="0.2">
      <c r="A545" s="10">
        <v>543</v>
      </c>
      <c r="B545" s="10">
        <f t="shared" ca="1" si="8"/>
        <v>0.67113801179847377</v>
      </c>
      <c r="C545" s="10" t="s">
        <v>30</v>
      </c>
    </row>
    <row r="546" spans="1:3" x14ac:dyDescent="0.2">
      <c r="A546" s="10">
        <v>544</v>
      </c>
      <c r="B546" s="10">
        <f t="shared" ca="1" si="8"/>
        <v>0.85291463287697422</v>
      </c>
      <c r="C546" s="10" t="s">
        <v>30</v>
      </c>
    </row>
    <row r="547" spans="1:3" x14ac:dyDescent="0.2">
      <c r="A547" s="10">
        <v>545</v>
      </c>
      <c r="B547" s="10">
        <f t="shared" ca="1" si="8"/>
        <v>0.78880313803549773</v>
      </c>
      <c r="C547" s="10" t="s">
        <v>31</v>
      </c>
    </row>
    <row r="548" spans="1:3" x14ac:dyDescent="0.2">
      <c r="A548" s="10">
        <v>546</v>
      </c>
      <c r="B548" s="10">
        <f t="shared" ca="1" si="8"/>
        <v>0.76335694454021163</v>
      </c>
      <c r="C548" s="10" t="s">
        <v>31</v>
      </c>
    </row>
    <row r="549" spans="1:3" x14ac:dyDescent="0.2">
      <c r="A549" s="10">
        <v>547</v>
      </c>
      <c r="B549" s="10">
        <f t="shared" ca="1" si="8"/>
        <v>0.6498425577151965</v>
      </c>
      <c r="C549" s="10" t="s">
        <v>30</v>
      </c>
    </row>
    <row r="550" spans="1:3" x14ac:dyDescent="0.2">
      <c r="A550" s="10">
        <v>548</v>
      </c>
      <c r="B550" s="10">
        <f t="shared" ca="1" si="8"/>
        <v>0.7051260091246172</v>
      </c>
      <c r="C550" s="10" t="s">
        <v>30</v>
      </c>
    </row>
    <row r="551" spans="1:3" x14ac:dyDescent="0.2">
      <c r="A551" s="10">
        <v>549</v>
      </c>
      <c r="B551" s="10">
        <f t="shared" ca="1" si="8"/>
        <v>0.60311801465549775</v>
      </c>
      <c r="C551" s="10" t="s">
        <v>31</v>
      </c>
    </row>
    <row r="552" spans="1:3" x14ac:dyDescent="0.2">
      <c r="A552" s="10">
        <v>550</v>
      </c>
      <c r="B552" s="10">
        <f t="shared" ca="1" si="8"/>
        <v>0.55465950903087102</v>
      </c>
      <c r="C552" s="10" t="s">
        <v>30</v>
      </c>
    </row>
    <row r="553" spans="1:3" x14ac:dyDescent="0.2">
      <c r="A553" s="10">
        <v>551</v>
      </c>
      <c r="B553" s="10">
        <f t="shared" ca="1" si="8"/>
        <v>0.70880639900653297</v>
      </c>
      <c r="C553" s="10" t="s">
        <v>31</v>
      </c>
    </row>
    <row r="554" spans="1:3" x14ac:dyDescent="0.2">
      <c r="A554" s="10">
        <v>552</v>
      </c>
      <c r="B554" s="10">
        <f t="shared" ca="1" si="8"/>
        <v>0.64621559732263478</v>
      </c>
      <c r="C554" s="10" t="s">
        <v>31</v>
      </c>
    </row>
    <row r="555" spans="1:3" x14ac:dyDescent="0.2">
      <c r="A555" s="10">
        <v>553</v>
      </c>
      <c r="B555" s="10">
        <f t="shared" ca="1" si="8"/>
        <v>0.39872960344732322</v>
      </c>
      <c r="C555" s="10" t="s">
        <v>31</v>
      </c>
    </row>
    <row r="556" spans="1:3" x14ac:dyDescent="0.2">
      <c r="A556" s="10">
        <v>554</v>
      </c>
      <c r="B556" s="10">
        <f t="shared" ca="1" si="8"/>
        <v>0.67599753527112927</v>
      </c>
      <c r="C556" s="10" t="s">
        <v>30</v>
      </c>
    </row>
    <row r="557" spans="1:3" x14ac:dyDescent="0.2">
      <c r="A557" s="10">
        <v>555</v>
      </c>
      <c r="B557" s="10">
        <f t="shared" ca="1" si="8"/>
        <v>0.52449706700254339</v>
      </c>
      <c r="C557" s="10" t="s">
        <v>31</v>
      </c>
    </row>
    <row r="558" spans="1:3" x14ac:dyDescent="0.2">
      <c r="A558" s="10">
        <v>556</v>
      </c>
      <c r="B558" s="10">
        <f t="shared" ca="1" si="8"/>
        <v>0.60794174759089714</v>
      </c>
      <c r="C558" s="10" t="s">
        <v>30</v>
      </c>
    </row>
    <row r="559" spans="1:3" x14ac:dyDescent="0.2">
      <c r="A559" s="10">
        <v>557</v>
      </c>
      <c r="B559" s="10">
        <f t="shared" ca="1" si="8"/>
        <v>0.64860647562926188</v>
      </c>
      <c r="C559" s="10" t="s">
        <v>30</v>
      </c>
    </row>
    <row r="560" spans="1:3" x14ac:dyDescent="0.2">
      <c r="A560" s="10">
        <v>558</v>
      </c>
      <c r="B560" s="10">
        <f t="shared" ca="1" si="8"/>
        <v>0.53344518924642026</v>
      </c>
      <c r="C560" s="10" t="s">
        <v>31</v>
      </c>
    </row>
    <row r="561" spans="1:3" x14ac:dyDescent="0.2">
      <c r="A561" s="10">
        <v>559</v>
      </c>
      <c r="B561" s="10">
        <f t="shared" ca="1" si="8"/>
        <v>0.66661800372039026</v>
      </c>
      <c r="C561" s="10" t="s">
        <v>30</v>
      </c>
    </row>
    <row r="562" spans="1:3" x14ac:dyDescent="0.2">
      <c r="A562" s="10">
        <v>560</v>
      </c>
      <c r="B562" s="10">
        <f t="shared" ca="1" si="8"/>
        <v>0.59929365531856249</v>
      </c>
      <c r="C562" s="10" t="s">
        <v>31</v>
      </c>
    </row>
    <row r="563" spans="1:3" x14ac:dyDescent="0.2">
      <c r="A563" s="10">
        <v>561</v>
      </c>
      <c r="B563" s="10">
        <f t="shared" ca="1" si="8"/>
        <v>0.71061473146459198</v>
      </c>
      <c r="C563" s="10" t="s">
        <v>31</v>
      </c>
    </row>
    <row r="564" spans="1:3" x14ac:dyDescent="0.2">
      <c r="A564" s="10">
        <v>562</v>
      </c>
      <c r="B564" s="10">
        <f t="shared" ca="1" si="8"/>
        <v>0.72146117472971372</v>
      </c>
      <c r="C564" s="10" t="s">
        <v>31</v>
      </c>
    </row>
    <row r="565" spans="1:3" x14ac:dyDescent="0.2">
      <c r="A565" s="10">
        <v>563</v>
      </c>
      <c r="B565" s="10">
        <f t="shared" ca="1" si="8"/>
        <v>0.6325085670305548</v>
      </c>
      <c r="C565" s="10" t="s">
        <v>31</v>
      </c>
    </row>
    <row r="566" spans="1:3" x14ac:dyDescent="0.2">
      <c r="A566" s="10">
        <v>564</v>
      </c>
      <c r="B566" s="10">
        <f t="shared" ca="1" si="8"/>
        <v>0.64130584999940876</v>
      </c>
      <c r="C566" s="10" t="s">
        <v>31</v>
      </c>
    </row>
    <row r="567" spans="1:3" x14ac:dyDescent="0.2">
      <c r="A567" s="10">
        <v>565</v>
      </c>
      <c r="B567" s="10">
        <f t="shared" ca="1" si="8"/>
        <v>0.68022295645814546</v>
      </c>
      <c r="C567" s="10" t="s">
        <v>31</v>
      </c>
    </row>
    <row r="568" spans="1:3" x14ac:dyDescent="0.2">
      <c r="A568" s="10">
        <v>566</v>
      </c>
      <c r="B568" s="10">
        <f t="shared" ca="1" si="8"/>
        <v>0.78845230625611529</v>
      </c>
      <c r="C568" s="10" t="s">
        <v>30</v>
      </c>
    </row>
    <row r="569" spans="1:3" x14ac:dyDescent="0.2">
      <c r="A569" s="10">
        <v>567</v>
      </c>
      <c r="B569" s="10">
        <f t="shared" ca="1" si="8"/>
        <v>0.85077494472386972</v>
      </c>
      <c r="C569" s="10" t="s">
        <v>30</v>
      </c>
    </row>
    <row r="570" spans="1:3" x14ac:dyDescent="0.2">
      <c r="A570" s="10">
        <v>568</v>
      </c>
      <c r="B570" s="10">
        <f t="shared" ca="1" si="8"/>
        <v>0.73314160371610448</v>
      </c>
      <c r="C570" s="10" t="s">
        <v>30</v>
      </c>
    </row>
    <row r="571" spans="1:3" x14ac:dyDescent="0.2">
      <c r="A571" s="10">
        <v>569</v>
      </c>
      <c r="B571" s="10">
        <f t="shared" ca="1" si="8"/>
        <v>0.66111793880752456</v>
      </c>
      <c r="C571" s="10" t="s">
        <v>31</v>
      </c>
    </row>
    <row r="572" spans="1:3" x14ac:dyDescent="0.2">
      <c r="A572" s="10">
        <v>570</v>
      </c>
      <c r="B572" s="10">
        <f t="shared" ca="1" si="8"/>
        <v>0.58062057806953116</v>
      </c>
      <c r="C572" s="10" t="s">
        <v>30</v>
      </c>
    </row>
    <row r="573" spans="1:3" x14ac:dyDescent="0.2">
      <c r="A573" s="10">
        <v>571</v>
      </c>
      <c r="B573" s="10">
        <f t="shared" ca="1" si="8"/>
        <v>0.37268794716478393</v>
      </c>
      <c r="C573" s="10" t="s">
        <v>31</v>
      </c>
    </row>
    <row r="574" spans="1:3" x14ac:dyDescent="0.2">
      <c r="A574" s="10">
        <v>572</v>
      </c>
      <c r="B574" s="10">
        <f t="shared" ca="1" si="8"/>
        <v>0.82840366106995367</v>
      </c>
      <c r="C574" s="10" t="s">
        <v>30</v>
      </c>
    </row>
    <row r="575" spans="1:3" x14ac:dyDescent="0.2">
      <c r="A575" s="10">
        <v>573</v>
      </c>
      <c r="B575" s="10">
        <f t="shared" ca="1" si="8"/>
        <v>0.55183069013342922</v>
      </c>
      <c r="C575" s="10" t="s">
        <v>30</v>
      </c>
    </row>
    <row r="576" spans="1:3" x14ac:dyDescent="0.2">
      <c r="A576" s="10">
        <v>574</v>
      </c>
      <c r="B576" s="10">
        <f t="shared" ca="1" si="8"/>
        <v>0.70689191289292264</v>
      </c>
      <c r="C576" s="10" t="s">
        <v>30</v>
      </c>
    </row>
    <row r="577" spans="1:3" x14ac:dyDescent="0.2">
      <c r="A577" s="10">
        <v>575</v>
      </c>
      <c r="B577" s="10">
        <f t="shared" ca="1" si="8"/>
        <v>0.38767859827363438</v>
      </c>
      <c r="C577" s="10" t="s">
        <v>31</v>
      </c>
    </row>
    <row r="578" spans="1:3" x14ac:dyDescent="0.2">
      <c r="A578" s="10">
        <v>576</v>
      </c>
      <c r="B578" s="10">
        <f t="shared" ca="1" si="8"/>
        <v>0.63499474983439352</v>
      </c>
      <c r="C578" s="10" t="s">
        <v>31</v>
      </c>
    </row>
    <row r="579" spans="1:3" x14ac:dyDescent="0.2">
      <c r="A579" s="10">
        <v>577</v>
      </c>
      <c r="B579" s="10">
        <f t="shared" ca="1" si="8"/>
        <v>0.77518261134120259</v>
      </c>
      <c r="C579" s="10" t="s">
        <v>31</v>
      </c>
    </row>
    <row r="580" spans="1:3" x14ac:dyDescent="0.2">
      <c r="A580" s="10">
        <v>578</v>
      </c>
      <c r="B580" s="10">
        <f t="shared" ref="B580:B643" ca="1" si="9">IF(C580="Bomb",_xlfn.NORM.INV(RAND(),0.7,0.1),_xlfn.NORM.INV(RAND(),0.6,0.15))</f>
        <v>0.64668717564206935</v>
      </c>
      <c r="C580" s="10" t="s">
        <v>30</v>
      </c>
    </row>
    <row r="581" spans="1:3" x14ac:dyDescent="0.2">
      <c r="A581" s="10">
        <v>579</v>
      </c>
      <c r="B581" s="10">
        <f t="shared" ca="1" si="9"/>
        <v>0.68712670533860121</v>
      </c>
      <c r="C581" s="10" t="s">
        <v>30</v>
      </c>
    </row>
    <row r="582" spans="1:3" x14ac:dyDescent="0.2">
      <c r="A582" s="10">
        <v>580</v>
      </c>
      <c r="B582" s="10">
        <f t="shared" ca="1" si="9"/>
        <v>0.81488229462911876</v>
      </c>
      <c r="C582" s="10" t="s">
        <v>30</v>
      </c>
    </row>
    <row r="583" spans="1:3" x14ac:dyDescent="0.2">
      <c r="A583" s="10">
        <v>581</v>
      </c>
      <c r="B583" s="10">
        <f t="shared" ca="1" si="9"/>
        <v>0.68530238903953522</v>
      </c>
      <c r="C583" s="10" t="s">
        <v>31</v>
      </c>
    </row>
    <row r="584" spans="1:3" x14ac:dyDescent="0.2">
      <c r="A584" s="10">
        <v>582</v>
      </c>
      <c r="B584" s="10">
        <f t="shared" ca="1" si="9"/>
        <v>0.58993936947341097</v>
      </c>
      <c r="C584" s="10" t="s">
        <v>30</v>
      </c>
    </row>
    <row r="585" spans="1:3" x14ac:dyDescent="0.2">
      <c r="A585" s="10">
        <v>583</v>
      </c>
      <c r="B585" s="10">
        <f t="shared" ca="1" si="9"/>
        <v>0.43929410107884265</v>
      </c>
      <c r="C585" s="10" t="s">
        <v>31</v>
      </c>
    </row>
    <row r="586" spans="1:3" x14ac:dyDescent="0.2">
      <c r="A586" s="10">
        <v>584</v>
      </c>
      <c r="B586" s="10">
        <f t="shared" ca="1" si="9"/>
        <v>0.64656305126635094</v>
      </c>
      <c r="C586" s="10" t="s">
        <v>30</v>
      </c>
    </row>
    <row r="587" spans="1:3" x14ac:dyDescent="0.2">
      <c r="A587" s="10">
        <v>585</v>
      </c>
      <c r="B587" s="10">
        <f t="shared" ca="1" si="9"/>
        <v>0.6902286772479922</v>
      </c>
      <c r="C587" s="10" t="s">
        <v>31</v>
      </c>
    </row>
    <row r="588" spans="1:3" x14ac:dyDescent="0.2">
      <c r="A588" s="10">
        <v>586</v>
      </c>
      <c r="B588" s="10">
        <f t="shared" ca="1" si="9"/>
        <v>0.40213114695433128</v>
      </c>
      <c r="C588" s="10" t="s">
        <v>31</v>
      </c>
    </row>
    <row r="589" spans="1:3" x14ac:dyDescent="0.2">
      <c r="A589" s="10">
        <v>587</v>
      </c>
      <c r="B589" s="10">
        <f t="shared" ca="1" si="9"/>
        <v>0.73814245726631633</v>
      </c>
      <c r="C589" s="10" t="s">
        <v>30</v>
      </c>
    </row>
    <row r="590" spans="1:3" x14ac:dyDescent="0.2">
      <c r="A590" s="10">
        <v>588</v>
      </c>
      <c r="B590" s="10">
        <f t="shared" ca="1" si="9"/>
        <v>0.38144133089681564</v>
      </c>
      <c r="C590" s="10" t="s">
        <v>31</v>
      </c>
    </row>
    <row r="591" spans="1:3" x14ac:dyDescent="0.2">
      <c r="A591" s="10">
        <v>589</v>
      </c>
      <c r="B591" s="10">
        <f t="shared" ca="1" si="9"/>
        <v>0.4559184672836753</v>
      </c>
      <c r="C591" s="10" t="s">
        <v>31</v>
      </c>
    </row>
    <row r="592" spans="1:3" x14ac:dyDescent="0.2">
      <c r="A592" s="10">
        <v>590</v>
      </c>
      <c r="B592" s="10">
        <f t="shared" ca="1" si="9"/>
        <v>0.8582759444892849</v>
      </c>
      <c r="C592" s="10" t="s">
        <v>30</v>
      </c>
    </row>
    <row r="593" spans="1:3" x14ac:dyDescent="0.2">
      <c r="A593" s="10">
        <v>591</v>
      </c>
      <c r="B593" s="10">
        <f t="shared" ca="1" si="9"/>
        <v>0.44556026599739451</v>
      </c>
      <c r="C593" s="10" t="s">
        <v>31</v>
      </c>
    </row>
    <row r="594" spans="1:3" x14ac:dyDescent="0.2">
      <c r="A594" s="10">
        <v>592</v>
      </c>
      <c r="B594" s="10">
        <f t="shared" ca="1" si="9"/>
        <v>0.6796022446851897</v>
      </c>
      <c r="C594" s="10" t="s">
        <v>30</v>
      </c>
    </row>
    <row r="595" spans="1:3" x14ac:dyDescent="0.2">
      <c r="A595" s="10">
        <v>593</v>
      </c>
      <c r="B595" s="10">
        <f t="shared" ca="1" si="9"/>
        <v>0.54321530326116341</v>
      </c>
      <c r="C595" s="10" t="s">
        <v>31</v>
      </c>
    </row>
    <row r="596" spans="1:3" x14ac:dyDescent="0.2">
      <c r="A596" s="10">
        <v>594</v>
      </c>
      <c r="B596" s="10">
        <f t="shared" ca="1" si="9"/>
        <v>0.76179015741239942</v>
      </c>
      <c r="C596" s="10" t="s">
        <v>30</v>
      </c>
    </row>
    <row r="597" spans="1:3" x14ac:dyDescent="0.2">
      <c r="A597" s="10">
        <v>595</v>
      </c>
      <c r="B597" s="10">
        <f t="shared" ca="1" si="9"/>
        <v>0.82996596297847236</v>
      </c>
      <c r="C597" s="10" t="s">
        <v>30</v>
      </c>
    </row>
    <row r="598" spans="1:3" x14ac:dyDescent="0.2">
      <c r="A598" s="10">
        <v>596</v>
      </c>
      <c r="B598" s="10">
        <f t="shared" ca="1" si="9"/>
        <v>0.6466843682271981</v>
      </c>
      <c r="C598" s="10" t="s">
        <v>30</v>
      </c>
    </row>
    <row r="599" spans="1:3" x14ac:dyDescent="0.2">
      <c r="A599" s="10">
        <v>597</v>
      </c>
      <c r="B599" s="10">
        <f t="shared" ca="1" si="9"/>
        <v>0.72087071810219905</v>
      </c>
      <c r="C599" s="10" t="s">
        <v>30</v>
      </c>
    </row>
    <row r="600" spans="1:3" x14ac:dyDescent="0.2">
      <c r="A600" s="10">
        <v>598</v>
      </c>
      <c r="B600" s="10">
        <f t="shared" ca="1" si="9"/>
        <v>0.7789288449184949</v>
      </c>
      <c r="C600" s="10" t="s">
        <v>31</v>
      </c>
    </row>
    <row r="601" spans="1:3" x14ac:dyDescent="0.2">
      <c r="A601" s="10">
        <v>599</v>
      </c>
      <c r="B601" s="10">
        <f t="shared" ca="1" si="9"/>
        <v>0.68036809270471121</v>
      </c>
      <c r="C601" s="10" t="s">
        <v>30</v>
      </c>
    </row>
    <row r="602" spans="1:3" x14ac:dyDescent="0.2">
      <c r="A602" s="10">
        <v>600</v>
      </c>
      <c r="B602" s="10">
        <f t="shared" ca="1" si="9"/>
        <v>0.60321395627333352</v>
      </c>
      <c r="C602" s="10" t="s">
        <v>30</v>
      </c>
    </row>
    <row r="603" spans="1:3" x14ac:dyDescent="0.2">
      <c r="A603" s="10">
        <v>601</v>
      </c>
      <c r="B603" s="10">
        <f t="shared" ca="1" si="9"/>
        <v>0.74896922625236417</v>
      </c>
      <c r="C603" s="10" t="s">
        <v>31</v>
      </c>
    </row>
    <row r="604" spans="1:3" x14ac:dyDescent="0.2">
      <c r="A604" s="10">
        <v>602</v>
      </c>
      <c r="B604" s="10">
        <f t="shared" ca="1" si="9"/>
        <v>0.74725436221468311</v>
      </c>
      <c r="C604" s="10" t="s">
        <v>31</v>
      </c>
    </row>
    <row r="605" spans="1:3" x14ac:dyDescent="0.2">
      <c r="A605" s="10">
        <v>603</v>
      </c>
      <c r="B605" s="10">
        <f t="shared" ca="1" si="9"/>
        <v>0.85261864073308913</v>
      </c>
      <c r="C605" s="10" t="s">
        <v>31</v>
      </c>
    </row>
    <row r="606" spans="1:3" x14ac:dyDescent="0.2">
      <c r="A606" s="10">
        <v>604</v>
      </c>
      <c r="B606" s="10">
        <f t="shared" ca="1" si="9"/>
        <v>0.7770927538847282</v>
      </c>
      <c r="C606" s="10" t="s">
        <v>30</v>
      </c>
    </row>
    <row r="607" spans="1:3" x14ac:dyDescent="0.2">
      <c r="A607" s="10">
        <v>605</v>
      </c>
      <c r="B607" s="10">
        <f t="shared" ca="1" si="9"/>
        <v>0.64061723826088213</v>
      </c>
      <c r="C607" s="10" t="s">
        <v>31</v>
      </c>
    </row>
    <row r="608" spans="1:3" x14ac:dyDescent="0.2">
      <c r="A608" s="10">
        <v>606</v>
      </c>
      <c r="B608" s="10">
        <f t="shared" ca="1" si="9"/>
        <v>0.66687998067406773</v>
      </c>
      <c r="C608" s="10" t="s">
        <v>30</v>
      </c>
    </row>
    <row r="609" spans="1:3" x14ac:dyDescent="0.2">
      <c r="A609" s="10">
        <v>607</v>
      </c>
      <c r="B609" s="10">
        <f t="shared" ca="1" si="9"/>
        <v>0.80953300169654974</v>
      </c>
      <c r="C609" s="10" t="s">
        <v>31</v>
      </c>
    </row>
    <row r="610" spans="1:3" x14ac:dyDescent="0.2">
      <c r="A610" s="10">
        <v>608</v>
      </c>
      <c r="B610" s="10">
        <f t="shared" ca="1" si="9"/>
        <v>0.56900871644866979</v>
      </c>
      <c r="C610" s="10" t="s">
        <v>30</v>
      </c>
    </row>
    <row r="611" spans="1:3" x14ac:dyDescent="0.2">
      <c r="A611" s="10">
        <v>609</v>
      </c>
      <c r="B611" s="10">
        <f t="shared" ca="1" si="9"/>
        <v>0.7088237058138267</v>
      </c>
      <c r="C611" s="10" t="s">
        <v>31</v>
      </c>
    </row>
    <row r="612" spans="1:3" x14ac:dyDescent="0.2">
      <c r="A612" s="10">
        <v>610</v>
      </c>
      <c r="B612" s="10">
        <f t="shared" ca="1" si="9"/>
        <v>0.63486370869996445</v>
      </c>
      <c r="C612" s="10" t="s">
        <v>31</v>
      </c>
    </row>
    <row r="613" spans="1:3" x14ac:dyDescent="0.2">
      <c r="A613" s="10">
        <v>611</v>
      </c>
      <c r="B613" s="10">
        <f t="shared" ca="1" si="9"/>
        <v>0.6683183369845922</v>
      </c>
      <c r="C613" s="10" t="s">
        <v>30</v>
      </c>
    </row>
    <row r="614" spans="1:3" x14ac:dyDescent="0.2">
      <c r="A614" s="10">
        <v>612</v>
      </c>
      <c r="B614" s="10">
        <f t="shared" ca="1" si="9"/>
        <v>0.81251320301908569</v>
      </c>
      <c r="C614" s="10" t="s">
        <v>30</v>
      </c>
    </row>
    <row r="615" spans="1:3" x14ac:dyDescent="0.2">
      <c r="A615" s="10">
        <v>613</v>
      </c>
      <c r="B615" s="10">
        <f t="shared" ca="1" si="9"/>
        <v>0.9019687973542112</v>
      </c>
      <c r="C615" s="10" t="s">
        <v>31</v>
      </c>
    </row>
    <row r="616" spans="1:3" x14ac:dyDescent="0.2">
      <c r="A616" s="10">
        <v>614</v>
      </c>
      <c r="B616" s="10">
        <f t="shared" ca="1" si="9"/>
        <v>0.55648663452322755</v>
      </c>
      <c r="C616" s="10" t="s">
        <v>31</v>
      </c>
    </row>
    <row r="617" spans="1:3" x14ac:dyDescent="0.2">
      <c r="A617" s="10">
        <v>615</v>
      </c>
      <c r="B617" s="10">
        <f t="shared" ca="1" si="9"/>
        <v>0.51095564744785915</v>
      </c>
      <c r="C617" s="10" t="s">
        <v>31</v>
      </c>
    </row>
    <row r="618" spans="1:3" x14ac:dyDescent="0.2">
      <c r="A618" s="10">
        <v>616</v>
      </c>
      <c r="B618" s="10">
        <f t="shared" ca="1" si="9"/>
        <v>0.64556499815190738</v>
      </c>
      <c r="C618" s="10" t="s">
        <v>30</v>
      </c>
    </row>
    <row r="619" spans="1:3" x14ac:dyDescent="0.2">
      <c r="A619" s="10">
        <v>617</v>
      </c>
      <c r="B619" s="10">
        <f t="shared" ca="1" si="9"/>
        <v>0.63981701823441317</v>
      </c>
      <c r="C619" s="10" t="s">
        <v>30</v>
      </c>
    </row>
    <row r="620" spans="1:3" x14ac:dyDescent="0.2">
      <c r="A620" s="10">
        <v>618</v>
      </c>
      <c r="B620" s="10">
        <f t="shared" ca="1" si="9"/>
        <v>0.63169588078403482</v>
      </c>
      <c r="C620" s="10" t="s">
        <v>30</v>
      </c>
    </row>
    <row r="621" spans="1:3" x14ac:dyDescent="0.2">
      <c r="A621" s="10">
        <v>619</v>
      </c>
      <c r="B621" s="10">
        <f t="shared" ca="1" si="9"/>
        <v>0.80069103182332479</v>
      </c>
      <c r="C621" s="10" t="s">
        <v>31</v>
      </c>
    </row>
    <row r="622" spans="1:3" x14ac:dyDescent="0.2">
      <c r="A622" s="10">
        <v>620</v>
      </c>
      <c r="B622" s="10">
        <f t="shared" ca="1" si="9"/>
        <v>0.58026484449641325</v>
      </c>
      <c r="C622" s="10" t="s">
        <v>31</v>
      </c>
    </row>
    <row r="623" spans="1:3" x14ac:dyDescent="0.2">
      <c r="A623" s="10">
        <v>621</v>
      </c>
      <c r="B623" s="10">
        <f t="shared" ca="1" si="9"/>
        <v>0.85163407522837464</v>
      </c>
      <c r="C623" s="10" t="s">
        <v>30</v>
      </c>
    </row>
    <row r="624" spans="1:3" x14ac:dyDescent="0.2">
      <c r="A624" s="10">
        <v>622</v>
      </c>
      <c r="B624" s="10">
        <f t="shared" ca="1" si="9"/>
        <v>0.49333609923064647</v>
      </c>
      <c r="C624" s="10" t="s">
        <v>30</v>
      </c>
    </row>
    <row r="625" spans="1:3" x14ac:dyDescent="0.2">
      <c r="A625" s="10">
        <v>623</v>
      </c>
      <c r="B625" s="10">
        <f t="shared" ca="1" si="9"/>
        <v>0.84856143981241994</v>
      </c>
      <c r="C625" s="10" t="s">
        <v>30</v>
      </c>
    </row>
    <row r="626" spans="1:3" x14ac:dyDescent="0.2">
      <c r="A626" s="10">
        <v>624</v>
      </c>
      <c r="B626" s="10">
        <f t="shared" ca="1" si="9"/>
        <v>0.57645752949339313</v>
      </c>
      <c r="C626" s="10" t="s">
        <v>31</v>
      </c>
    </row>
    <row r="627" spans="1:3" x14ac:dyDescent="0.2">
      <c r="A627" s="10">
        <v>625</v>
      </c>
      <c r="B627" s="10">
        <f t="shared" ca="1" si="9"/>
        <v>0.73798845197420038</v>
      </c>
      <c r="C627" s="10" t="s">
        <v>30</v>
      </c>
    </row>
    <row r="628" spans="1:3" x14ac:dyDescent="0.2">
      <c r="A628" s="10">
        <v>626</v>
      </c>
      <c r="B628" s="10">
        <f t="shared" ca="1" si="9"/>
        <v>0.74985624979692667</v>
      </c>
      <c r="C628" s="10" t="s">
        <v>31</v>
      </c>
    </row>
    <row r="629" spans="1:3" x14ac:dyDescent="0.2">
      <c r="A629" s="10">
        <v>627</v>
      </c>
      <c r="B629" s="10">
        <f t="shared" ca="1" si="9"/>
        <v>0.95818029351146516</v>
      </c>
      <c r="C629" s="10" t="s">
        <v>31</v>
      </c>
    </row>
    <row r="630" spans="1:3" x14ac:dyDescent="0.2">
      <c r="A630" s="10">
        <v>628</v>
      </c>
      <c r="B630" s="10">
        <f t="shared" ca="1" si="9"/>
        <v>0.58007055354813808</v>
      </c>
      <c r="C630" s="10" t="s">
        <v>31</v>
      </c>
    </row>
    <row r="631" spans="1:3" x14ac:dyDescent="0.2">
      <c r="A631" s="10">
        <v>629</v>
      </c>
      <c r="B631" s="10">
        <f t="shared" ca="1" si="9"/>
        <v>0.58686108213168409</v>
      </c>
      <c r="C631" s="10" t="s">
        <v>31</v>
      </c>
    </row>
    <row r="632" spans="1:3" x14ac:dyDescent="0.2">
      <c r="A632" s="10">
        <v>630</v>
      </c>
      <c r="B632" s="10">
        <f t="shared" ca="1" si="9"/>
        <v>0.8636002857063243</v>
      </c>
      <c r="C632" s="10" t="s">
        <v>30</v>
      </c>
    </row>
    <row r="633" spans="1:3" x14ac:dyDescent="0.2">
      <c r="A633" s="10">
        <v>631</v>
      </c>
      <c r="B633" s="10">
        <f t="shared" ca="1" si="9"/>
        <v>0.74671546517300247</v>
      </c>
      <c r="C633" s="10" t="s">
        <v>30</v>
      </c>
    </row>
    <row r="634" spans="1:3" x14ac:dyDescent="0.2">
      <c r="A634" s="10">
        <v>632</v>
      </c>
      <c r="B634" s="10">
        <f t="shared" ca="1" si="9"/>
        <v>0.80281322154671997</v>
      </c>
      <c r="C634" s="10" t="s">
        <v>31</v>
      </c>
    </row>
    <row r="635" spans="1:3" x14ac:dyDescent="0.2">
      <c r="A635" s="10">
        <v>633</v>
      </c>
      <c r="B635" s="10">
        <f t="shared" ca="1" si="9"/>
        <v>0.6713787756870504</v>
      </c>
      <c r="C635" s="10" t="s">
        <v>30</v>
      </c>
    </row>
    <row r="636" spans="1:3" x14ac:dyDescent="0.2">
      <c r="A636" s="10">
        <v>634</v>
      </c>
      <c r="B636" s="10">
        <f t="shared" ca="1" si="9"/>
        <v>0.52170527147471402</v>
      </c>
      <c r="C636" s="10" t="s">
        <v>30</v>
      </c>
    </row>
    <row r="637" spans="1:3" x14ac:dyDescent="0.2">
      <c r="A637" s="10">
        <v>635</v>
      </c>
      <c r="B637" s="10">
        <f t="shared" ca="1" si="9"/>
        <v>0.52847481936873286</v>
      </c>
      <c r="C637" s="10" t="s">
        <v>30</v>
      </c>
    </row>
    <row r="638" spans="1:3" x14ac:dyDescent="0.2">
      <c r="A638" s="10">
        <v>636</v>
      </c>
      <c r="B638" s="10">
        <f t="shared" ca="1" si="9"/>
        <v>0.46268166667380939</v>
      </c>
      <c r="C638" s="10" t="s">
        <v>31</v>
      </c>
    </row>
    <row r="639" spans="1:3" x14ac:dyDescent="0.2">
      <c r="A639" s="10">
        <v>637</v>
      </c>
      <c r="B639" s="10">
        <f t="shared" ca="1" si="9"/>
        <v>0.54770419435488826</v>
      </c>
      <c r="C639" s="10" t="s">
        <v>31</v>
      </c>
    </row>
    <row r="640" spans="1:3" x14ac:dyDescent="0.2">
      <c r="A640" s="10">
        <v>638</v>
      </c>
      <c r="B640" s="10">
        <f t="shared" ca="1" si="9"/>
        <v>0.67851678717354102</v>
      </c>
      <c r="C640" s="10" t="s">
        <v>30</v>
      </c>
    </row>
    <row r="641" spans="1:3" x14ac:dyDescent="0.2">
      <c r="A641" s="10">
        <v>639</v>
      </c>
      <c r="B641" s="10">
        <f t="shared" ca="1" si="9"/>
        <v>0.52570183705169127</v>
      </c>
      <c r="C641" s="10" t="s">
        <v>31</v>
      </c>
    </row>
    <row r="642" spans="1:3" x14ac:dyDescent="0.2">
      <c r="A642" s="10">
        <v>640</v>
      </c>
      <c r="B642" s="10">
        <f t="shared" ca="1" si="9"/>
        <v>0.63559746839832088</v>
      </c>
      <c r="C642" s="10" t="s">
        <v>30</v>
      </c>
    </row>
    <row r="643" spans="1:3" x14ac:dyDescent="0.2">
      <c r="A643" s="10">
        <v>641</v>
      </c>
      <c r="B643" s="10">
        <f t="shared" ca="1" si="9"/>
        <v>0.69538672783388766</v>
      </c>
      <c r="C643" s="10" t="s">
        <v>30</v>
      </c>
    </row>
    <row r="644" spans="1:3" x14ac:dyDescent="0.2">
      <c r="A644" s="10">
        <v>642</v>
      </c>
      <c r="B644" s="10">
        <f t="shared" ref="B644:B707" ca="1" si="10">IF(C644="Bomb",_xlfn.NORM.INV(RAND(),0.7,0.1),_xlfn.NORM.INV(RAND(),0.6,0.15))</f>
        <v>0.60978505546369366</v>
      </c>
      <c r="C644" s="10" t="s">
        <v>31</v>
      </c>
    </row>
    <row r="645" spans="1:3" x14ac:dyDescent="0.2">
      <c r="A645" s="10">
        <v>643</v>
      </c>
      <c r="B645" s="10">
        <f t="shared" ca="1" si="10"/>
        <v>0.78541790905564357</v>
      </c>
      <c r="C645" s="10" t="s">
        <v>30</v>
      </c>
    </row>
    <row r="646" spans="1:3" x14ac:dyDescent="0.2">
      <c r="A646" s="10">
        <v>644</v>
      </c>
      <c r="B646" s="10">
        <f t="shared" ca="1" si="10"/>
        <v>0.50660753889550125</v>
      </c>
      <c r="C646" s="10" t="s">
        <v>31</v>
      </c>
    </row>
    <row r="647" spans="1:3" x14ac:dyDescent="0.2">
      <c r="A647" s="10">
        <v>645</v>
      </c>
      <c r="B647" s="10">
        <f t="shared" ca="1" si="10"/>
        <v>0.41553754986134955</v>
      </c>
      <c r="C647" s="10" t="s">
        <v>31</v>
      </c>
    </row>
    <row r="648" spans="1:3" x14ac:dyDescent="0.2">
      <c r="A648" s="10">
        <v>646</v>
      </c>
      <c r="B648" s="10">
        <f t="shared" ca="1" si="10"/>
        <v>0.55809136692238437</v>
      </c>
      <c r="C648" s="10" t="s">
        <v>31</v>
      </c>
    </row>
    <row r="649" spans="1:3" x14ac:dyDescent="0.2">
      <c r="A649" s="10">
        <v>647</v>
      </c>
      <c r="B649" s="10">
        <f t="shared" ca="1" si="10"/>
        <v>0.59405970871839542</v>
      </c>
      <c r="C649" s="10" t="s">
        <v>30</v>
      </c>
    </row>
    <row r="650" spans="1:3" x14ac:dyDescent="0.2">
      <c r="A650" s="10">
        <v>648</v>
      </c>
      <c r="B650" s="10">
        <f t="shared" ca="1" si="10"/>
        <v>0.79780973514766629</v>
      </c>
      <c r="C650" s="10" t="s">
        <v>30</v>
      </c>
    </row>
    <row r="651" spans="1:3" x14ac:dyDescent="0.2">
      <c r="A651" s="10">
        <v>649</v>
      </c>
      <c r="B651" s="10">
        <f t="shared" ca="1" si="10"/>
        <v>0.59109282504543426</v>
      </c>
      <c r="C651" s="10" t="s">
        <v>30</v>
      </c>
    </row>
    <row r="652" spans="1:3" x14ac:dyDescent="0.2">
      <c r="A652" s="10">
        <v>650</v>
      </c>
      <c r="B652" s="10">
        <f t="shared" ca="1" si="10"/>
        <v>0.59229179247246866</v>
      </c>
      <c r="C652" s="10" t="s">
        <v>30</v>
      </c>
    </row>
    <row r="653" spans="1:3" x14ac:dyDescent="0.2">
      <c r="A653" s="10">
        <v>651</v>
      </c>
      <c r="B653" s="10">
        <f t="shared" ca="1" si="10"/>
        <v>0.57237972389496006</v>
      </c>
      <c r="C653" s="10" t="s">
        <v>31</v>
      </c>
    </row>
    <row r="654" spans="1:3" x14ac:dyDescent="0.2">
      <c r="A654" s="10">
        <v>652</v>
      </c>
      <c r="B654" s="10">
        <f t="shared" ca="1" si="10"/>
        <v>0.44124911165942415</v>
      </c>
      <c r="C654" s="10" t="s">
        <v>31</v>
      </c>
    </row>
    <row r="655" spans="1:3" x14ac:dyDescent="0.2">
      <c r="A655" s="10">
        <v>653</v>
      </c>
      <c r="B655" s="10">
        <f t="shared" ca="1" si="10"/>
        <v>0.80043835506622918</v>
      </c>
      <c r="C655" s="10" t="s">
        <v>31</v>
      </c>
    </row>
    <row r="656" spans="1:3" x14ac:dyDescent="0.2">
      <c r="A656" s="10">
        <v>654</v>
      </c>
      <c r="B656" s="10">
        <f t="shared" ca="1" si="10"/>
        <v>0.44594221749669538</v>
      </c>
      <c r="C656" s="10" t="s">
        <v>31</v>
      </c>
    </row>
    <row r="657" spans="1:3" x14ac:dyDescent="0.2">
      <c r="A657" s="10">
        <v>655</v>
      </c>
      <c r="B657" s="10">
        <f t="shared" ca="1" si="10"/>
        <v>0.70074805498244841</v>
      </c>
      <c r="C657" s="10" t="s">
        <v>31</v>
      </c>
    </row>
    <row r="658" spans="1:3" x14ac:dyDescent="0.2">
      <c r="A658" s="10">
        <v>656</v>
      </c>
      <c r="B658" s="10">
        <f t="shared" ca="1" si="10"/>
        <v>0.6052654237382703</v>
      </c>
      <c r="C658" s="10" t="s">
        <v>31</v>
      </c>
    </row>
    <row r="659" spans="1:3" x14ac:dyDescent="0.2">
      <c r="A659" s="10">
        <v>657</v>
      </c>
      <c r="B659" s="10">
        <f t="shared" ca="1" si="10"/>
        <v>0.66254944424012052</v>
      </c>
      <c r="C659" s="10" t="s">
        <v>30</v>
      </c>
    </row>
    <row r="660" spans="1:3" x14ac:dyDescent="0.2">
      <c r="A660" s="10">
        <v>658</v>
      </c>
      <c r="B660" s="10">
        <f t="shared" ca="1" si="10"/>
        <v>0.737653401167638</v>
      </c>
      <c r="C660" s="10" t="s">
        <v>31</v>
      </c>
    </row>
    <row r="661" spans="1:3" x14ac:dyDescent="0.2">
      <c r="A661" s="10">
        <v>659</v>
      </c>
      <c r="B661" s="10">
        <f t="shared" ca="1" si="10"/>
        <v>0.74583879049006874</v>
      </c>
      <c r="C661" s="10" t="s">
        <v>30</v>
      </c>
    </row>
    <row r="662" spans="1:3" x14ac:dyDescent="0.2">
      <c r="A662" s="10">
        <v>660</v>
      </c>
      <c r="B662" s="10">
        <f t="shared" ca="1" si="10"/>
        <v>0.28998018758732802</v>
      </c>
      <c r="C662" s="10" t="s">
        <v>31</v>
      </c>
    </row>
    <row r="663" spans="1:3" x14ac:dyDescent="0.2">
      <c r="A663" s="10">
        <v>661</v>
      </c>
      <c r="B663" s="10">
        <f t="shared" ca="1" si="10"/>
        <v>0.7170904842399054</v>
      </c>
      <c r="C663" s="10" t="s">
        <v>30</v>
      </c>
    </row>
    <row r="664" spans="1:3" x14ac:dyDescent="0.2">
      <c r="A664" s="10">
        <v>662</v>
      </c>
      <c r="B664" s="10">
        <f t="shared" ca="1" si="10"/>
        <v>0.44560828052455798</v>
      </c>
      <c r="C664" s="10" t="s">
        <v>31</v>
      </c>
    </row>
    <row r="665" spans="1:3" x14ac:dyDescent="0.2">
      <c r="A665" s="10">
        <v>663</v>
      </c>
      <c r="B665" s="10">
        <f t="shared" ca="1" si="10"/>
        <v>0.53636056973607704</v>
      </c>
      <c r="C665" s="10" t="s">
        <v>31</v>
      </c>
    </row>
    <row r="666" spans="1:3" x14ac:dyDescent="0.2">
      <c r="A666" s="10">
        <v>664</v>
      </c>
      <c r="B666" s="10">
        <f t="shared" ca="1" si="10"/>
        <v>0.71488253745108521</v>
      </c>
      <c r="C666" s="10" t="s">
        <v>30</v>
      </c>
    </row>
    <row r="667" spans="1:3" x14ac:dyDescent="0.2">
      <c r="A667" s="10">
        <v>665</v>
      </c>
      <c r="B667" s="10">
        <f t="shared" ca="1" si="10"/>
        <v>0.42534614400802684</v>
      </c>
      <c r="C667" s="10" t="s">
        <v>31</v>
      </c>
    </row>
    <row r="668" spans="1:3" x14ac:dyDescent="0.2">
      <c r="A668" s="10">
        <v>666</v>
      </c>
      <c r="B668" s="10">
        <f t="shared" ca="1" si="10"/>
        <v>0.42945148653968146</v>
      </c>
      <c r="C668" s="10" t="s">
        <v>31</v>
      </c>
    </row>
    <row r="669" spans="1:3" x14ac:dyDescent="0.2">
      <c r="A669" s="10">
        <v>667</v>
      </c>
      <c r="B669" s="10">
        <f t="shared" ca="1" si="10"/>
        <v>0.71200962691221192</v>
      </c>
      <c r="C669" s="10" t="s">
        <v>30</v>
      </c>
    </row>
    <row r="670" spans="1:3" x14ac:dyDescent="0.2">
      <c r="A670" s="10">
        <v>668</v>
      </c>
      <c r="B670" s="10">
        <f t="shared" ca="1" si="10"/>
        <v>0.53972263820795219</v>
      </c>
      <c r="C670" s="10" t="s">
        <v>31</v>
      </c>
    </row>
    <row r="671" spans="1:3" x14ac:dyDescent="0.2">
      <c r="A671" s="10">
        <v>669</v>
      </c>
      <c r="B671" s="10">
        <f t="shared" ca="1" si="10"/>
        <v>0.57749741799763721</v>
      </c>
      <c r="C671" s="10" t="s">
        <v>31</v>
      </c>
    </row>
    <row r="672" spans="1:3" x14ac:dyDescent="0.2">
      <c r="A672" s="10">
        <v>670</v>
      </c>
      <c r="B672" s="10">
        <f t="shared" ca="1" si="10"/>
        <v>0.57018536169480472</v>
      </c>
      <c r="C672" s="10" t="s">
        <v>31</v>
      </c>
    </row>
    <row r="673" spans="1:3" x14ac:dyDescent="0.2">
      <c r="A673" s="10">
        <v>671</v>
      </c>
      <c r="B673" s="10">
        <f t="shared" ca="1" si="10"/>
        <v>0.66136521810509996</v>
      </c>
      <c r="C673" s="10" t="s">
        <v>31</v>
      </c>
    </row>
    <row r="674" spans="1:3" x14ac:dyDescent="0.2">
      <c r="A674" s="10">
        <v>672</v>
      </c>
      <c r="B674" s="10">
        <f t="shared" ca="1" si="10"/>
        <v>0.72483319447210492</v>
      </c>
      <c r="C674" s="10" t="s">
        <v>31</v>
      </c>
    </row>
    <row r="675" spans="1:3" x14ac:dyDescent="0.2">
      <c r="A675" s="10">
        <v>673</v>
      </c>
      <c r="B675" s="10">
        <f t="shared" ca="1" si="10"/>
        <v>0.74238895533344273</v>
      </c>
      <c r="C675" s="10" t="s">
        <v>31</v>
      </c>
    </row>
    <row r="676" spans="1:3" x14ac:dyDescent="0.2">
      <c r="A676" s="10">
        <v>674</v>
      </c>
      <c r="B676" s="10">
        <f t="shared" ca="1" si="10"/>
        <v>0.87440240355279786</v>
      </c>
      <c r="C676" s="10" t="s">
        <v>30</v>
      </c>
    </row>
    <row r="677" spans="1:3" x14ac:dyDescent="0.2">
      <c r="A677" s="10">
        <v>675</v>
      </c>
      <c r="B677" s="10">
        <f t="shared" ca="1" si="10"/>
        <v>0.65071570769590648</v>
      </c>
      <c r="C677" s="10" t="s">
        <v>31</v>
      </c>
    </row>
    <row r="678" spans="1:3" x14ac:dyDescent="0.2">
      <c r="A678" s="10">
        <v>676</v>
      </c>
      <c r="B678" s="10">
        <f t="shared" ca="1" si="10"/>
        <v>0.78382783509063991</v>
      </c>
      <c r="C678" s="10" t="s">
        <v>30</v>
      </c>
    </row>
    <row r="679" spans="1:3" x14ac:dyDescent="0.2">
      <c r="A679" s="10">
        <v>677</v>
      </c>
      <c r="B679" s="10">
        <f t="shared" ca="1" si="10"/>
        <v>0.50464231543517357</v>
      </c>
      <c r="C679" s="10" t="s">
        <v>31</v>
      </c>
    </row>
    <row r="680" spans="1:3" x14ac:dyDescent="0.2">
      <c r="A680" s="10">
        <v>678</v>
      </c>
      <c r="B680" s="10">
        <f t="shared" ca="1" si="10"/>
        <v>0.60410321174141535</v>
      </c>
      <c r="C680" s="10" t="s">
        <v>30</v>
      </c>
    </row>
    <row r="681" spans="1:3" x14ac:dyDescent="0.2">
      <c r="A681" s="10">
        <v>679</v>
      </c>
      <c r="B681" s="10">
        <f t="shared" ca="1" si="10"/>
        <v>0.41678963596276974</v>
      </c>
      <c r="C681" s="10" t="s">
        <v>31</v>
      </c>
    </row>
    <row r="682" spans="1:3" x14ac:dyDescent="0.2">
      <c r="A682" s="10">
        <v>680</v>
      </c>
      <c r="B682" s="10">
        <f t="shared" ca="1" si="10"/>
        <v>0.75101252268180851</v>
      </c>
      <c r="C682" s="10" t="s">
        <v>31</v>
      </c>
    </row>
    <row r="683" spans="1:3" x14ac:dyDescent="0.2">
      <c r="A683" s="10">
        <v>681</v>
      </c>
      <c r="B683" s="10">
        <f t="shared" ca="1" si="10"/>
        <v>0.74673309816571476</v>
      </c>
      <c r="C683" s="10" t="s">
        <v>31</v>
      </c>
    </row>
    <row r="684" spans="1:3" x14ac:dyDescent="0.2">
      <c r="A684" s="10">
        <v>682</v>
      </c>
      <c r="B684" s="10">
        <f t="shared" ca="1" si="10"/>
        <v>0.70346036196189732</v>
      </c>
      <c r="C684" s="10" t="s">
        <v>31</v>
      </c>
    </row>
    <row r="685" spans="1:3" x14ac:dyDescent="0.2">
      <c r="A685" s="10">
        <v>683</v>
      </c>
      <c r="B685" s="10">
        <f t="shared" ca="1" si="10"/>
        <v>0.49727220156535001</v>
      </c>
      <c r="C685" s="10" t="s">
        <v>31</v>
      </c>
    </row>
    <row r="686" spans="1:3" x14ac:dyDescent="0.2">
      <c r="A686" s="10">
        <v>684</v>
      </c>
      <c r="B686" s="10">
        <f t="shared" ca="1" si="10"/>
        <v>0.50918906161564681</v>
      </c>
      <c r="C686" s="10" t="s">
        <v>31</v>
      </c>
    </row>
    <row r="687" spans="1:3" x14ac:dyDescent="0.2">
      <c r="A687" s="10">
        <v>685</v>
      </c>
      <c r="B687" s="10">
        <f t="shared" ca="1" si="10"/>
        <v>0.71799524444152607</v>
      </c>
      <c r="C687" s="10" t="s">
        <v>30</v>
      </c>
    </row>
    <row r="688" spans="1:3" x14ac:dyDescent="0.2">
      <c r="A688" s="10">
        <v>686</v>
      </c>
      <c r="B688" s="10">
        <f t="shared" ca="1" si="10"/>
        <v>0.54108816217009525</v>
      </c>
      <c r="C688" s="10" t="s">
        <v>31</v>
      </c>
    </row>
    <row r="689" spans="1:3" x14ac:dyDescent="0.2">
      <c r="A689" s="10">
        <v>687</v>
      </c>
      <c r="B689" s="10">
        <f t="shared" ca="1" si="10"/>
        <v>0.32484266723514738</v>
      </c>
      <c r="C689" s="10" t="s">
        <v>31</v>
      </c>
    </row>
    <row r="690" spans="1:3" x14ac:dyDescent="0.2">
      <c r="A690" s="10">
        <v>688</v>
      </c>
      <c r="B690" s="10">
        <f t="shared" ca="1" si="10"/>
        <v>0.36329970159137864</v>
      </c>
      <c r="C690" s="10" t="s">
        <v>31</v>
      </c>
    </row>
    <row r="691" spans="1:3" x14ac:dyDescent="0.2">
      <c r="A691" s="10">
        <v>689</v>
      </c>
      <c r="B691" s="10">
        <f t="shared" ca="1" si="10"/>
        <v>0.56909948646112041</v>
      </c>
      <c r="C691" s="10" t="s">
        <v>31</v>
      </c>
    </row>
    <row r="692" spans="1:3" x14ac:dyDescent="0.2">
      <c r="A692" s="10">
        <v>690</v>
      </c>
      <c r="B692" s="10">
        <f t="shared" ca="1" si="10"/>
        <v>0.81278658762163314</v>
      </c>
      <c r="C692" s="10" t="s">
        <v>30</v>
      </c>
    </row>
    <row r="693" spans="1:3" x14ac:dyDescent="0.2">
      <c r="A693" s="10">
        <v>691</v>
      </c>
      <c r="B693" s="10">
        <f t="shared" ca="1" si="10"/>
        <v>0.75510881262472296</v>
      </c>
      <c r="C693" s="10" t="s">
        <v>30</v>
      </c>
    </row>
    <row r="694" spans="1:3" x14ac:dyDescent="0.2">
      <c r="A694" s="10">
        <v>692</v>
      </c>
      <c r="B694" s="10">
        <f t="shared" ca="1" si="10"/>
        <v>0.83225585700314275</v>
      </c>
      <c r="C694" s="10" t="s">
        <v>30</v>
      </c>
    </row>
    <row r="695" spans="1:3" x14ac:dyDescent="0.2">
      <c r="A695" s="10">
        <v>693</v>
      </c>
      <c r="B695" s="10">
        <f t="shared" ca="1" si="10"/>
        <v>0.55533615424047544</v>
      </c>
      <c r="C695" s="10" t="s">
        <v>30</v>
      </c>
    </row>
    <row r="696" spans="1:3" x14ac:dyDescent="0.2">
      <c r="A696" s="10">
        <v>694</v>
      </c>
      <c r="B696" s="10">
        <f t="shared" ca="1" si="10"/>
        <v>0.28735891977270589</v>
      </c>
      <c r="C696" s="10" t="s">
        <v>31</v>
      </c>
    </row>
    <row r="697" spans="1:3" x14ac:dyDescent="0.2">
      <c r="A697" s="10">
        <v>695</v>
      </c>
      <c r="B697" s="10">
        <f t="shared" ca="1" si="10"/>
        <v>0.61582817914249988</v>
      </c>
      <c r="C697" s="10" t="s">
        <v>31</v>
      </c>
    </row>
    <row r="698" spans="1:3" x14ac:dyDescent="0.2">
      <c r="A698" s="10">
        <v>696</v>
      </c>
      <c r="B698" s="10">
        <f t="shared" ca="1" si="10"/>
        <v>0.53820064739606821</v>
      </c>
      <c r="C698" s="10" t="s">
        <v>31</v>
      </c>
    </row>
    <row r="699" spans="1:3" x14ac:dyDescent="0.2">
      <c r="A699" s="10">
        <v>697</v>
      </c>
      <c r="B699" s="10">
        <f t="shared" ca="1" si="10"/>
        <v>0.58470050927427009</v>
      </c>
      <c r="C699" s="10" t="s">
        <v>31</v>
      </c>
    </row>
    <row r="700" spans="1:3" x14ac:dyDescent="0.2">
      <c r="A700" s="10">
        <v>698</v>
      </c>
      <c r="B700" s="10">
        <f t="shared" ca="1" si="10"/>
        <v>0.81947964756892933</v>
      </c>
      <c r="C700" s="10" t="s">
        <v>30</v>
      </c>
    </row>
    <row r="701" spans="1:3" x14ac:dyDescent="0.2">
      <c r="A701" s="10">
        <v>699</v>
      </c>
      <c r="B701" s="10">
        <f t="shared" ca="1" si="10"/>
        <v>0.69851876420639014</v>
      </c>
      <c r="C701" s="10" t="s">
        <v>31</v>
      </c>
    </row>
    <row r="702" spans="1:3" x14ac:dyDescent="0.2">
      <c r="A702" s="10">
        <v>700</v>
      </c>
      <c r="B702" s="10">
        <f t="shared" ca="1" si="10"/>
        <v>0.97243324424954403</v>
      </c>
      <c r="C702" s="10" t="s">
        <v>31</v>
      </c>
    </row>
    <row r="703" spans="1:3" x14ac:dyDescent="0.2">
      <c r="A703" s="10">
        <v>701</v>
      </c>
      <c r="B703" s="10">
        <f t="shared" ca="1" si="10"/>
        <v>0.92988490514083233</v>
      </c>
      <c r="C703" s="10" t="s">
        <v>31</v>
      </c>
    </row>
    <row r="704" spans="1:3" x14ac:dyDescent="0.2">
      <c r="A704" s="10">
        <v>702</v>
      </c>
      <c r="B704" s="10">
        <f t="shared" ca="1" si="10"/>
        <v>0.76686346419144058</v>
      </c>
      <c r="C704" s="10" t="s">
        <v>31</v>
      </c>
    </row>
    <row r="705" spans="1:3" x14ac:dyDescent="0.2">
      <c r="A705" s="10">
        <v>703</v>
      </c>
      <c r="B705" s="10">
        <f t="shared" ca="1" si="10"/>
        <v>0.55953515055301173</v>
      </c>
      <c r="C705" s="10" t="s">
        <v>30</v>
      </c>
    </row>
    <row r="706" spans="1:3" x14ac:dyDescent="0.2">
      <c r="A706" s="10">
        <v>704</v>
      </c>
      <c r="B706" s="10">
        <f t="shared" ca="1" si="10"/>
        <v>0.79076079154475742</v>
      </c>
      <c r="C706" s="10" t="s">
        <v>30</v>
      </c>
    </row>
    <row r="707" spans="1:3" x14ac:dyDescent="0.2">
      <c r="A707" s="10">
        <v>705</v>
      </c>
      <c r="B707" s="10">
        <f t="shared" ca="1" si="10"/>
        <v>0.47618041707613856</v>
      </c>
      <c r="C707" s="10" t="s">
        <v>31</v>
      </c>
    </row>
    <row r="708" spans="1:3" x14ac:dyDescent="0.2">
      <c r="A708" s="10">
        <v>706</v>
      </c>
      <c r="B708" s="10">
        <f t="shared" ref="B708:B771" ca="1" si="11">IF(C708="Bomb",_xlfn.NORM.INV(RAND(),0.7,0.1),_xlfn.NORM.INV(RAND(),0.6,0.15))</f>
        <v>0.62302380067240781</v>
      </c>
      <c r="C708" s="10" t="s">
        <v>31</v>
      </c>
    </row>
    <row r="709" spans="1:3" x14ac:dyDescent="0.2">
      <c r="A709" s="10">
        <v>707</v>
      </c>
      <c r="B709" s="10">
        <f t="shared" ca="1" si="11"/>
        <v>0.66888348807908338</v>
      </c>
      <c r="C709" s="10" t="s">
        <v>31</v>
      </c>
    </row>
    <row r="710" spans="1:3" x14ac:dyDescent="0.2">
      <c r="A710" s="10">
        <v>708</v>
      </c>
      <c r="B710" s="10">
        <f t="shared" ca="1" si="11"/>
        <v>0.54631389959464061</v>
      </c>
      <c r="C710" s="10" t="s">
        <v>30</v>
      </c>
    </row>
    <row r="711" spans="1:3" x14ac:dyDescent="0.2">
      <c r="A711" s="10">
        <v>709</v>
      </c>
      <c r="B711" s="10">
        <f t="shared" ca="1" si="11"/>
        <v>0.78887656618132773</v>
      </c>
      <c r="C711" s="10" t="s">
        <v>30</v>
      </c>
    </row>
    <row r="712" spans="1:3" x14ac:dyDescent="0.2">
      <c r="A712" s="10">
        <v>710</v>
      </c>
      <c r="B712" s="10">
        <f t="shared" ca="1" si="11"/>
        <v>0.77386313355453706</v>
      </c>
      <c r="C712" s="10" t="s">
        <v>30</v>
      </c>
    </row>
    <row r="713" spans="1:3" x14ac:dyDescent="0.2">
      <c r="A713" s="10">
        <v>711</v>
      </c>
      <c r="B713" s="10">
        <f t="shared" ca="1" si="11"/>
        <v>0.34873481422905739</v>
      </c>
      <c r="C713" s="10" t="s">
        <v>31</v>
      </c>
    </row>
    <row r="714" spans="1:3" x14ac:dyDescent="0.2">
      <c r="A714" s="10">
        <v>712</v>
      </c>
      <c r="B714" s="10">
        <f t="shared" ca="1" si="11"/>
        <v>0.73147308263728827</v>
      </c>
      <c r="C714" s="10" t="s">
        <v>30</v>
      </c>
    </row>
    <row r="715" spans="1:3" x14ac:dyDescent="0.2">
      <c r="A715" s="10">
        <v>713</v>
      </c>
      <c r="B715" s="10">
        <f t="shared" ca="1" si="11"/>
        <v>0.30103739768284488</v>
      </c>
      <c r="C715" s="10" t="s">
        <v>31</v>
      </c>
    </row>
    <row r="716" spans="1:3" x14ac:dyDescent="0.2">
      <c r="A716" s="10">
        <v>714</v>
      </c>
      <c r="B716" s="10">
        <f t="shared" ca="1" si="11"/>
        <v>0.63904847179635904</v>
      </c>
      <c r="C716" s="10" t="s">
        <v>31</v>
      </c>
    </row>
    <row r="717" spans="1:3" x14ac:dyDescent="0.2">
      <c r="A717" s="10">
        <v>715</v>
      </c>
      <c r="B717" s="10">
        <f t="shared" ca="1" si="11"/>
        <v>0.61251062599088357</v>
      </c>
      <c r="C717" s="10" t="s">
        <v>31</v>
      </c>
    </row>
    <row r="718" spans="1:3" x14ac:dyDescent="0.2">
      <c r="A718" s="10">
        <v>716</v>
      </c>
      <c r="B718" s="10">
        <f t="shared" ca="1" si="11"/>
        <v>0.66588491917364934</v>
      </c>
      <c r="C718" s="10" t="s">
        <v>30</v>
      </c>
    </row>
    <row r="719" spans="1:3" x14ac:dyDescent="0.2">
      <c r="A719" s="10">
        <v>717</v>
      </c>
      <c r="B719" s="10">
        <f t="shared" ca="1" si="11"/>
        <v>0.57079755100373386</v>
      </c>
      <c r="C719" s="10" t="s">
        <v>31</v>
      </c>
    </row>
    <row r="720" spans="1:3" x14ac:dyDescent="0.2">
      <c r="A720" s="10">
        <v>718</v>
      </c>
      <c r="B720" s="10">
        <f t="shared" ca="1" si="11"/>
        <v>0.44473033905593262</v>
      </c>
      <c r="C720" s="10" t="s">
        <v>31</v>
      </c>
    </row>
    <row r="721" spans="1:3" x14ac:dyDescent="0.2">
      <c r="A721" s="10">
        <v>719</v>
      </c>
      <c r="B721" s="10">
        <f t="shared" ca="1" si="11"/>
        <v>0.40404070368395456</v>
      </c>
      <c r="C721" s="10" t="s">
        <v>31</v>
      </c>
    </row>
    <row r="722" spans="1:3" x14ac:dyDescent="0.2">
      <c r="A722" s="10">
        <v>720</v>
      </c>
      <c r="B722" s="10">
        <f t="shared" ca="1" si="11"/>
        <v>0.49371332240553267</v>
      </c>
      <c r="C722" s="10" t="s">
        <v>31</v>
      </c>
    </row>
    <row r="723" spans="1:3" x14ac:dyDescent="0.2">
      <c r="A723" s="10">
        <v>721</v>
      </c>
      <c r="B723" s="10">
        <f t="shared" ca="1" si="11"/>
        <v>0.80049384872667451</v>
      </c>
      <c r="C723" s="10" t="s">
        <v>30</v>
      </c>
    </row>
    <row r="724" spans="1:3" x14ac:dyDescent="0.2">
      <c r="A724" s="10">
        <v>722</v>
      </c>
      <c r="B724" s="10">
        <f t="shared" ca="1" si="11"/>
        <v>0.70238702297156852</v>
      </c>
      <c r="C724" s="10" t="s">
        <v>31</v>
      </c>
    </row>
    <row r="725" spans="1:3" x14ac:dyDescent="0.2">
      <c r="A725" s="10">
        <v>723</v>
      </c>
      <c r="B725" s="10">
        <f t="shared" ca="1" si="11"/>
        <v>0.61876061679844341</v>
      </c>
      <c r="C725" s="10" t="s">
        <v>30</v>
      </c>
    </row>
    <row r="726" spans="1:3" x14ac:dyDescent="0.2">
      <c r="A726" s="10">
        <v>724</v>
      </c>
      <c r="B726" s="10">
        <f t="shared" ca="1" si="11"/>
        <v>0.53228974503802373</v>
      </c>
      <c r="C726" s="10" t="s">
        <v>30</v>
      </c>
    </row>
    <row r="727" spans="1:3" x14ac:dyDescent="0.2">
      <c r="A727" s="10">
        <v>725</v>
      </c>
      <c r="B727" s="10">
        <f t="shared" ca="1" si="11"/>
        <v>0.54533086002989828</v>
      </c>
      <c r="C727" s="10" t="s">
        <v>31</v>
      </c>
    </row>
    <row r="728" spans="1:3" x14ac:dyDescent="0.2">
      <c r="A728" s="10">
        <v>726</v>
      </c>
      <c r="B728" s="10">
        <f t="shared" ca="1" si="11"/>
        <v>0.5680026337284092</v>
      </c>
      <c r="C728" s="10" t="s">
        <v>31</v>
      </c>
    </row>
    <row r="729" spans="1:3" x14ac:dyDescent="0.2">
      <c r="A729" s="10">
        <v>727</v>
      </c>
      <c r="B729" s="10">
        <f t="shared" ca="1" si="11"/>
        <v>0.67526489252300792</v>
      </c>
      <c r="C729" s="10" t="s">
        <v>30</v>
      </c>
    </row>
    <row r="730" spans="1:3" x14ac:dyDescent="0.2">
      <c r="A730" s="10">
        <v>728</v>
      </c>
      <c r="B730" s="10">
        <f t="shared" ca="1" si="11"/>
        <v>0.61944320081414506</v>
      </c>
      <c r="C730" s="10" t="s">
        <v>31</v>
      </c>
    </row>
    <row r="731" spans="1:3" x14ac:dyDescent="0.2">
      <c r="A731" s="10">
        <v>729</v>
      </c>
      <c r="B731" s="10">
        <f t="shared" ca="1" si="11"/>
        <v>0.66262381638414458</v>
      </c>
      <c r="C731" s="10" t="s">
        <v>30</v>
      </c>
    </row>
    <row r="732" spans="1:3" x14ac:dyDescent="0.2">
      <c r="A732" s="10">
        <v>730</v>
      </c>
      <c r="B732" s="10">
        <f t="shared" ca="1" si="11"/>
        <v>0.78641622507400055</v>
      </c>
      <c r="C732" s="10" t="s">
        <v>30</v>
      </c>
    </row>
    <row r="733" spans="1:3" x14ac:dyDescent="0.2">
      <c r="A733" s="10">
        <v>731</v>
      </c>
      <c r="B733" s="10">
        <f t="shared" ca="1" si="11"/>
        <v>0.63508114312927832</v>
      </c>
      <c r="C733" s="10" t="s">
        <v>30</v>
      </c>
    </row>
    <row r="734" spans="1:3" x14ac:dyDescent="0.2">
      <c r="A734" s="10">
        <v>732</v>
      </c>
      <c r="B734" s="10">
        <f t="shared" ca="1" si="11"/>
        <v>0.63110286706221419</v>
      </c>
      <c r="C734" s="10" t="s">
        <v>31</v>
      </c>
    </row>
    <row r="735" spans="1:3" x14ac:dyDescent="0.2">
      <c r="A735" s="10">
        <v>733</v>
      </c>
      <c r="B735" s="10">
        <f t="shared" ca="1" si="11"/>
        <v>0.63997138474458048</v>
      </c>
      <c r="C735" s="10" t="s">
        <v>31</v>
      </c>
    </row>
    <row r="736" spans="1:3" x14ac:dyDescent="0.2">
      <c r="A736" s="10">
        <v>734</v>
      </c>
      <c r="B736" s="10">
        <f t="shared" ca="1" si="11"/>
        <v>0.5838982654170457</v>
      </c>
      <c r="C736" s="10" t="s">
        <v>31</v>
      </c>
    </row>
    <row r="737" spans="1:3" x14ac:dyDescent="0.2">
      <c r="A737" s="10">
        <v>735</v>
      </c>
      <c r="B737" s="10">
        <f t="shared" ca="1" si="11"/>
        <v>0.57700265272689044</v>
      </c>
      <c r="C737" s="10" t="s">
        <v>30</v>
      </c>
    </row>
    <row r="738" spans="1:3" x14ac:dyDescent="0.2">
      <c r="A738" s="10">
        <v>736</v>
      </c>
      <c r="B738" s="10">
        <f t="shared" ca="1" si="11"/>
        <v>0.73851151681901606</v>
      </c>
      <c r="C738" s="10" t="s">
        <v>30</v>
      </c>
    </row>
    <row r="739" spans="1:3" x14ac:dyDescent="0.2">
      <c r="A739" s="10">
        <v>737</v>
      </c>
      <c r="B739" s="10">
        <f t="shared" ca="1" si="11"/>
        <v>0.71254384075665445</v>
      </c>
      <c r="C739" s="10" t="s">
        <v>31</v>
      </c>
    </row>
    <row r="740" spans="1:3" x14ac:dyDescent="0.2">
      <c r="A740" s="10">
        <v>738</v>
      </c>
      <c r="B740" s="10">
        <f t="shared" ca="1" si="11"/>
        <v>0.51877261251794127</v>
      </c>
      <c r="C740" s="10" t="s">
        <v>31</v>
      </c>
    </row>
    <row r="741" spans="1:3" x14ac:dyDescent="0.2">
      <c r="A741" s="10">
        <v>739</v>
      </c>
      <c r="B741" s="10">
        <f t="shared" ca="1" si="11"/>
        <v>0.79203406174964908</v>
      </c>
      <c r="C741" s="10" t="s">
        <v>30</v>
      </c>
    </row>
    <row r="742" spans="1:3" x14ac:dyDescent="0.2">
      <c r="A742" s="10">
        <v>740</v>
      </c>
      <c r="B742" s="10">
        <f t="shared" ca="1" si="11"/>
        <v>0.63833224052335502</v>
      </c>
      <c r="C742" s="10" t="s">
        <v>31</v>
      </c>
    </row>
    <row r="743" spans="1:3" x14ac:dyDescent="0.2">
      <c r="A743" s="10">
        <v>741</v>
      </c>
      <c r="B743" s="10">
        <f t="shared" ca="1" si="11"/>
        <v>0.61574181248953608</v>
      </c>
      <c r="C743" s="10" t="s">
        <v>31</v>
      </c>
    </row>
    <row r="744" spans="1:3" x14ac:dyDescent="0.2">
      <c r="A744" s="10">
        <v>742</v>
      </c>
      <c r="B744" s="10">
        <f t="shared" ca="1" si="11"/>
        <v>0.6680201334733683</v>
      </c>
      <c r="C744" s="10" t="s">
        <v>31</v>
      </c>
    </row>
    <row r="745" spans="1:3" x14ac:dyDescent="0.2">
      <c r="A745" s="10">
        <v>743</v>
      </c>
      <c r="B745" s="10">
        <f t="shared" ca="1" si="11"/>
        <v>0.66818111784753198</v>
      </c>
      <c r="C745" s="10" t="s">
        <v>31</v>
      </c>
    </row>
    <row r="746" spans="1:3" x14ac:dyDescent="0.2">
      <c r="A746" s="10">
        <v>744</v>
      </c>
      <c r="B746" s="10">
        <f t="shared" ca="1" si="11"/>
        <v>0.49170362122412703</v>
      </c>
      <c r="C746" s="10" t="s">
        <v>31</v>
      </c>
    </row>
    <row r="747" spans="1:3" x14ac:dyDescent="0.2">
      <c r="A747" s="10">
        <v>745</v>
      </c>
      <c r="B747" s="10">
        <f t="shared" ca="1" si="11"/>
        <v>0.45428719640145565</v>
      </c>
      <c r="C747" s="10" t="s">
        <v>31</v>
      </c>
    </row>
    <row r="748" spans="1:3" x14ac:dyDescent="0.2">
      <c r="A748" s="10">
        <v>746</v>
      </c>
      <c r="B748" s="10">
        <f t="shared" ca="1" si="11"/>
        <v>0.55182719195233143</v>
      </c>
      <c r="C748" s="10" t="s">
        <v>30</v>
      </c>
    </row>
    <row r="749" spans="1:3" x14ac:dyDescent="0.2">
      <c r="A749" s="10">
        <v>747</v>
      </c>
      <c r="B749" s="10">
        <f t="shared" ca="1" si="11"/>
        <v>0.6060481929310868</v>
      </c>
      <c r="C749" s="10" t="s">
        <v>30</v>
      </c>
    </row>
    <row r="750" spans="1:3" x14ac:dyDescent="0.2">
      <c r="A750" s="10">
        <v>748</v>
      </c>
      <c r="B750" s="10">
        <f t="shared" ca="1" si="11"/>
        <v>0.51204544921138551</v>
      </c>
      <c r="C750" s="10" t="s">
        <v>31</v>
      </c>
    </row>
    <row r="751" spans="1:3" x14ac:dyDescent="0.2">
      <c r="A751" s="10">
        <v>749</v>
      </c>
      <c r="B751" s="10">
        <f t="shared" ca="1" si="11"/>
        <v>0.69619709886654946</v>
      </c>
      <c r="C751" s="10" t="s">
        <v>30</v>
      </c>
    </row>
    <row r="752" spans="1:3" x14ac:dyDescent="0.2">
      <c r="A752" s="10">
        <v>750</v>
      </c>
      <c r="B752" s="10">
        <f t="shared" ca="1" si="11"/>
        <v>0.56391657146267238</v>
      </c>
      <c r="C752" s="10" t="s">
        <v>31</v>
      </c>
    </row>
    <row r="753" spans="1:3" x14ac:dyDescent="0.2">
      <c r="A753" s="10">
        <v>751</v>
      </c>
      <c r="B753" s="10">
        <f t="shared" ca="1" si="11"/>
        <v>0.7220244332226099</v>
      </c>
      <c r="C753" s="10" t="s">
        <v>30</v>
      </c>
    </row>
    <row r="754" spans="1:3" x14ac:dyDescent="0.2">
      <c r="A754" s="10">
        <v>752</v>
      </c>
      <c r="B754" s="10">
        <f t="shared" ca="1" si="11"/>
        <v>0.63213724995847886</v>
      </c>
      <c r="C754" s="10" t="s">
        <v>30</v>
      </c>
    </row>
    <row r="755" spans="1:3" x14ac:dyDescent="0.2">
      <c r="A755" s="10">
        <v>753</v>
      </c>
      <c r="B755" s="10">
        <f t="shared" ca="1" si="11"/>
        <v>0.69062197152945126</v>
      </c>
      <c r="C755" s="10" t="s">
        <v>30</v>
      </c>
    </row>
    <row r="756" spans="1:3" x14ac:dyDescent="0.2">
      <c r="A756" s="10">
        <v>754</v>
      </c>
      <c r="B756" s="10">
        <f t="shared" ca="1" si="11"/>
        <v>0.65508226403660008</v>
      </c>
      <c r="C756" s="10" t="s">
        <v>30</v>
      </c>
    </row>
    <row r="757" spans="1:3" x14ac:dyDescent="0.2">
      <c r="A757" s="10">
        <v>755</v>
      </c>
      <c r="B757" s="10">
        <f t="shared" ca="1" si="11"/>
        <v>0.84233825017955599</v>
      </c>
      <c r="C757" s="10" t="s">
        <v>31</v>
      </c>
    </row>
    <row r="758" spans="1:3" x14ac:dyDescent="0.2">
      <c r="A758" s="10">
        <v>756</v>
      </c>
      <c r="B758" s="10">
        <f t="shared" ca="1" si="11"/>
        <v>0.70396390070773895</v>
      </c>
      <c r="C758" s="10" t="s">
        <v>30</v>
      </c>
    </row>
    <row r="759" spans="1:3" x14ac:dyDescent="0.2">
      <c r="A759" s="10">
        <v>757</v>
      </c>
      <c r="B759" s="10">
        <f t="shared" ca="1" si="11"/>
        <v>0.70229736694703182</v>
      </c>
      <c r="C759" s="10" t="s">
        <v>30</v>
      </c>
    </row>
    <row r="760" spans="1:3" x14ac:dyDescent="0.2">
      <c r="A760" s="10">
        <v>758</v>
      </c>
      <c r="B760" s="10">
        <f t="shared" ca="1" si="11"/>
        <v>0.73833922245408057</v>
      </c>
      <c r="C760" s="10" t="s">
        <v>30</v>
      </c>
    </row>
    <row r="761" spans="1:3" x14ac:dyDescent="0.2">
      <c r="A761" s="10">
        <v>759</v>
      </c>
      <c r="B761" s="10">
        <f t="shared" ca="1" si="11"/>
        <v>0.69543931860733998</v>
      </c>
      <c r="C761" s="10" t="s">
        <v>31</v>
      </c>
    </row>
    <row r="762" spans="1:3" x14ac:dyDescent="0.2">
      <c r="A762" s="10">
        <v>760</v>
      </c>
      <c r="B762" s="10">
        <f t="shared" ca="1" si="11"/>
        <v>0.74996734251195707</v>
      </c>
      <c r="C762" s="10" t="s">
        <v>30</v>
      </c>
    </row>
    <row r="763" spans="1:3" x14ac:dyDescent="0.2">
      <c r="A763" s="10">
        <v>761</v>
      </c>
      <c r="B763" s="10">
        <f t="shared" ca="1" si="11"/>
        <v>0.61138306121972263</v>
      </c>
      <c r="C763" s="10" t="s">
        <v>31</v>
      </c>
    </row>
    <row r="764" spans="1:3" x14ac:dyDescent="0.2">
      <c r="A764" s="10">
        <v>762</v>
      </c>
      <c r="B764" s="10">
        <f t="shared" ca="1" si="11"/>
        <v>0.51754860267050184</v>
      </c>
      <c r="C764" s="10" t="s">
        <v>31</v>
      </c>
    </row>
    <row r="765" spans="1:3" x14ac:dyDescent="0.2">
      <c r="A765" s="10">
        <v>763</v>
      </c>
      <c r="B765" s="10">
        <f t="shared" ca="1" si="11"/>
        <v>0.74921395730650908</v>
      </c>
      <c r="C765" s="10" t="s">
        <v>31</v>
      </c>
    </row>
    <row r="766" spans="1:3" x14ac:dyDescent="0.2">
      <c r="A766" s="10">
        <v>764</v>
      </c>
      <c r="B766" s="10">
        <f t="shared" ca="1" si="11"/>
        <v>0.55669819227636064</v>
      </c>
      <c r="C766" s="10" t="s">
        <v>31</v>
      </c>
    </row>
    <row r="767" spans="1:3" x14ac:dyDescent="0.2">
      <c r="A767" s="10">
        <v>765</v>
      </c>
      <c r="B767" s="10">
        <f t="shared" ca="1" si="11"/>
        <v>0.44919856027625626</v>
      </c>
      <c r="C767" s="10" t="s">
        <v>31</v>
      </c>
    </row>
    <row r="768" spans="1:3" x14ac:dyDescent="0.2">
      <c r="A768" s="10">
        <v>766</v>
      </c>
      <c r="B768" s="10">
        <f t="shared" ca="1" si="11"/>
        <v>0.74423687014123019</v>
      </c>
      <c r="C768" s="10" t="s">
        <v>31</v>
      </c>
    </row>
    <row r="769" spans="1:3" x14ac:dyDescent="0.2">
      <c r="A769" s="10">
        <v>767</v>
      </c>
      <c r="B769" s="10">
        <f t="shared" ca="1" si="11"/>
        <v>0.68671357038670744</v>
      </c>
      <c r="C769" s="10" t="s">
        <v>30</v>
      </c>
    </row>
    <row r="770" spans="1:3" x14ac:dyDescent="0.2">
      <c r="A770" s="10">
        <v>768</v>
      </c>
      <c r="B770" s="10">
        <f t="shared" ca="1" si="11"/>
        <v>0.77481676080057182</v>
      </c>
      <c r="C770" s="10" t="s">
        <v>30</v>
      </c>
    </row>
    <row r="771" spans="1:3" x14ac:dyDescent="0.2">
      <c r="A771" s="10">
        <v>769</v>
      </c>
      <c r="B771" s="10">
        <f t="shared" ca="1" si="11"/>
        <v>0.77803110535674203</v>
      </c>
      <c r="C771" s="10" t="s">
        <v>31</v>
      </c>
    </row>
    <row r="772" spans="1:3" x14ac:dyDescent="0.2">
      <c r="A772" s="10">
        <v>770</v>
      </c>
      <c r="B772" s="10">
        <f t="shared" ref="B772:B835" ca="1" si="12">IF(C772="Bomb",_xlfn.NORM.INV(RAND(),0.7,0.1),_xlfn.NORM.INV(RAND(),0.6,0.15))</f>
        <v>0.68554181212116927</v>
      </c>
      <c r="C772" s="10" t="s">
        <v>30</v>
      </c>
    </row>
    <row r="773" spans="1:3" x14ac:dyDescent="0.2">
      <c r="A773" s="10">
        <v>771</v>
      </c>
      <c r="B773" s="10">
        <f t="shared" ca="1" si="12"/>
        <v>0.74843326171301228</v>
      </c>
      <c r="C773" s="10" t="s">
        <v>31</v>
      </c>
    </row>
    <row r="774" spans="1:3" x14ac:dyDescent="0.2">
      <c r="A774" s="10">
        <v>772</v>
      </c>
      <c r="B774" s="10">
        <f t="shared" ca="1" si="12"/>
        <v>0.77879341193818263</v>
      </c>
      <c r="C774" s="10" t="s">
        <v>31</v>
      </c>
    </row>
    <row r="775" spans="1:3" x14ac:dyDescent="0.2">
      <c r="A775" s="10">
        <v>773</v>
      </c>
      <c r="B775" s="10">
        <f t="shared" ca="1" si="12"/>
        <v>0.62473150104184849</v>
      </c>
      <c r="C775" s="10" t="s">
        <v>31</v>
      </c>
    </row>
    <row r="776" spans="1:3" x14ac:dyDescent="0.2">
      <c r="A776" s="10">
        <v>774</v>
      </c>
      <c r="B776" s="10">
        <f t="shared" ca="1" si="12"/>
        <v>0.55684971857553001</v>
      </c>
      <c r="C776" s="10" t="s">
        <v>31</v>
      </c>
    </row>
    <row r="777" spans="1:3" x14ac:dyDescent="0.2">
      <c r="A777" s="10">
        <v>775</v>
      </c>
      <c r="B777" s="10">
        <f t="shared" ca="1" si="12"/>
        <v>0.93890790229689203</v>
      </c>
      <c r="C777" s="10" t="s">
        <v>30</v>
      </c>
    </row>
    <row r="778" spans="1:3" x14ac:dyDescent="0.2">
      <c r="A778" s="10">
        <v>776</v>
      </c>
      <c r="B778" s="10">
        <f t="shared" ca="1" si="12"/>
        <v>0.41743429702723778</v>
      </c>
      <c r="C778" s="10" t="s">
        <v>31</v>
      </c>
    </row>
    <row r="779" spans="1:3" x14ac:dyDescent="0.2">
      <c r="A779" s="10">
        <v>777</v>
      </c>
      <c r="B779" s="10">
        <f t="shared" ca="1" si="12"/>
        <v>0.48494621565366314</v>
      </c>
      <c r="C779" s="10" t="s">
        <v>30</v>
      </c>
    </row>
    <row r="780" spans="1:3" x14ac:dyDescent="0.2">
      <c r="A780" s="10">
        <v>778</v>
      </c>
      <c r="B780" s="10">
        <f t="shared" ca="1" si="12"/>
        <v>0.58535624265078168</v>
      </c>
      <c r="C780" s="10" t="s">
        <v>30</v>
      </c>
    </row>
    <row r="781" spans="1:3" x14ac:dyDescent="0.2">
      <c r="A781" s="10">
        <v>779</v>
      </c>
      <c r="B781" s="10">
        <f t="shared" ca="1" si="12"/>
        <v>0.62022896412990758</v>
      </c>
      <c r="C781" s="10" t="s">
        <v>30</v>
      </c>
    </row>
    <row r="782" spans="1:3" x14ac:dyDescent="0.2">
      <c r="A782" s="10">
        <v>780</v>
      </c>
      <c r="B782" s="10">
        <f t="shared" ca="1" si="12"/>
        <v>0.83834159688173182</v>
      </c>
      <c r="C782" s="10" t="s">
        <v>30</v>
      </c>
    </row>
    <row r="783" spans="1:3" x14ac:dyDescent="0.2">
      <c r="A783" s="10">
        <v>781</v>
      </c>
      <c r="B783" s="10">
        <f t="shared" ca="1" si="12"/>
        <v>0.68343083013420025</v>
      </c>
      <c r="C783" s="10" t="s">
        <v>30</v>
      </c>
    </row>
    <row r="784" spans="1:3" x14ac:dyDescent="0.2">
      <c r="A784" s="10">
        <v>782</v>
      </c>
      <c r="B784" s="10">
        <f t="shared" ca="1" si="12"/>
        <v>0.53940555984780592</v>
      </c>
      <c r="C784" s="10" t="s">
        <v>30</v>
      </c>
    </row>
    <row r="785" spans="1:3" x14ac:dyDescent="0.2">
      <c r="A785" s="10">
        <v>783</v>
      </c>
      <c r="B785" s="10">
        <f t="shared" ca="1" si="12"/>
        <v>0.79569230874852304</v>
      </c>
      <c r="C785" s="10" t="s">
        <v>30</v>
      </c>
    </row>
    <row r="786" spans="1:3" x14ac:dyDescent="0.2">
      <c r="A786" s="10">
        <v>784</v>
      </c>
      <c r="B786" s="10">
        <f t="shared" ca="1" si="12"/>
        <v>0.44996423718531042</v>
      </c>
      <c r="C786" s="10" t="s">
        <v>31</v>
      </c>
    </row>
    <row r="787" spans="1:3" x14ac:dyDescent="0.2">
      <c r="A787" s="10">
        <v>785</v>
      </c>
      <c r="B787" s="10">
        <f t="shared" ca="1" si="12"/>
        <v>0.66295227461257167</v>
      </c>
      <c r="C787" s="10" t="s">
        <v>31</v>
      </c>
    </row>
    <row r="788" spans="1:3" x14ac:dyDescent="0.2">
      <c r="A788" s="10">
        <v>786</v>
      </c>
      <c r="B788" s="10">
        <f t="shared" ca="1" si="12"/>
        <v>0.59041770622523249</v>
      </c>
      <c r="C788" s="10" t="s">
        <v>31</v>
      </c>
    </row>
    <row r="789" spans="1:3" x14ac:dyDescent="0.2">
      <c r="A789" s="10">
        <v>787</v>
      </c>
      <c r="B789" s="10">
        <f t="shared" ca="1" si="12"/>
        <v>0.68397670743189942</v>
      </c>
      <c r="C789" s="10" t="s">
        <v>30</v>
      </c>
    </row>
    <row r="790" spans="1:3" x14ac:dyDescent="0.2">
      <c r="A790" s="10">
        <v>788</v>
      </c>
      <c r="B790" s="10">
        <f t="shared" ca="1" si="12"/>
        <v>0.52907151324046531</v>
      </c>
      <c r="C790" s="10" t="s">
        <v>31</v>
      </c>
    </row>
    <row r="791" spans="1:3" x14ac:dyDescent="0.2">
      <c r="A791" s="10">
        <v>789</v>
      </c>
      <c r="B791" s="10">
        <f t="shared" ca="1" si="12"/>
        <v>0.77379747248211139</v>
      </c>
      <c r="C791" s="10" t="s">
        <v>30</v>
      </c>
    </row>
    <row r="792" spans="1:3" x14ac:dyDescent="0.2">
      <c r="A792" s="10">
        <v>790</v>
      </c>
      <c r="B792" s="10">
        <f t="shared" ca="1" si="12"/>
        <v>0.73650450299974857</v>
      </c>
      <c r="C792" s="10" t="s">
        <v>30</v>
      </c>
    </row>
    <row r="793" spans="1:3" x14ac:dyDescent="0.2">
      <c r="A793" s="10">
        <v>791</v>
      </c>
      <c r="B793" s="10">
        <f t="shared" ca="1" si="12"/>
        <v>0.3383497220797404</v>
      </c>
      <c r="C793" s="10" t="s">
        <v>31</v>
      </c>
    </row>
    <row r="794" spans="1:3" x14ac:dyDescent="0.2">
      <c r="A794" s="10">
        <v>792</v>
      </c>
      <c r="B794" s="10">
        <f t="shared" ca="1" si="12"/>
        <v>0.56767427411038351</v>
      </c>
      <c r="C794" s="10" t="s">
        <v>31</v>
      </c>
    </row>
    <row r="795" spans="1:3" x14ac:dyDescent="0.2">
      <c r="A795" s="10">
        <v>793</v>
      </c>
      <c r="B795" s="10">
        <f t="shared" ca="1" si="12"/>
        <v>0.76035683543831889</v>
      </c>
      <c r="C795" s="10" t="s">
        <v>30</v>
      </c>
    </row>
    <row r="796" spans="1:3" x14ac:dyDescent="0.2">
      <c r="A796" s="10">
        <v>794</v>
      </c>
      <c r="B796" s="10">
        <f t="shared" ca="1" si="12"/>
        <v>0.89032506872922801</v>
      </c>
      <c r="C796" s="10" t="s">
        <v>31</v>
      </c>
    </row>
    <row r="797" spans="1:3" x14ac:dyDescent="0.2">
      <c r="A797" s="10">
        <v>795</v>
      </c>
      <c r="B797" s="10">
        <f t="shared" ca="1" si="12"/>
        <v>0.78096263309869252</v>
      </c>
      <c r="C797" s="10" t="s">
        <v>31</v>
      </c>
    </row>
    <row r="798" spans="1:3" x14ac:dyDescent="0.2">
      <c r="A798" s="10">
        <v>796</v>
      </c>
      <c r="B798" s="10">
        <f t="shared" ca="1" si="12"/>
        <v>0.81969685492275546</v>
      </c>
      <c r="C798" s="10" t="s">
        <v>31</v>
      </c>
    </row>
    <row r="799" spans="1:3" x14ac:dyDescent="0.2">
      <c r="A799" s="10">
        <v>797</v>
      </c>
      <c r="B799" s="10">
        <f t="shared" ca="1" si="12"/>
        <v>0.74725424780080218</v>
      </c>
      <c r="C799" s="10" t="s">
        <v>31</v>
      </c>
    </row>
    <row r="800" spans="1:3" x14ac:dyDescent="0.2">
      <c r="A800" s="10">
        <v>798</v>
      </c>
      <c r="B800" s="10">
        <f t="shared" ca="1" si="12"/>
        <v>0.73771906437852741</v>
      </c>
      <c r="C800" s="10" t="s">
        <v>30</v>
      </c>
    </row>
    <row r="801" spans="1:3" x14ac:dyDescent="0.2">
      <c r="A801" s="10">
        <v>799</v>
      </c>
      <c r="B801" s="10">
        <f t="shared" ca="1" si="12"/>
        <v>0.54704991626298316</v>
      </c>
      <c r="C801" s="10" t="s">
        <v>31</v>
      </c>
    </row>
    <row r="802" spans="1:3" x14ac:dyDescent="0.2">
      <c r="A802" s="10">
        <v>800</v>
      </c>
      <c r="B802" s="10">
        <f t="shared" ca="1" si="12"/>
        <v>0.88020786221149028</v>
      </c>
      <c r="C802" s="10" t="s">
        <v>31</v>
      </c>
    </row>
    <row r="803" spans="1:3" x14ac:dyDescent="0.2">
      <c r="A803" s="10">
        <v>801</v>
      </c>
      <c r="B803" s="10">
        <f t="shared" ca="1" si="12"/>
        <v>0.6553787124551339</v>
      </c>
      <c r="C803" s="10" t="s">
        <v>31</v>
      </c>
    </row>
    <row r="804" spans="1:3" x14ac:dyDescent="0.2">
      <c r="A804" s="10">
        <v>802</v>
      </c>
      <c r="B804" s="10">
        <f t="shared" ca="1" si="12"/>
        <v>0.74646389543606406</v>
      </c>
      <c r="C804" s="10" t="s">
        <v>31</v>
      </c>
    </row>
    <row r="805" spans="1:3" x14ac:dyDescent="0.2">
      <c r="A805" s="10">
        <v>803</v>
      </c>
      <c r="B805" s="10">
        <f t="shared" ca="1" si="12"/>
        <v>0.78817889773207184</v>
      </c>
      <c r="C805" s="10" t="s">
        <v>30</v>
      </c>
    </row>
    <row r="806" spans="1:3" x14ac:dyDescent="0.2">
      <c r="A806" s="10">
        <v>804</v>
      </c>
      <c r="B806" s="10">
        <f t="shared" ca="1" si="12"/>
        <v>0.45374819363616026</v>
      </c>
      <c r="C806" s="10" t="s">
        <v>31</v>
      </c>
    </row>
    <row r="807" spans="1:3" x14ac:dyDescent="0.2">
      <c r="A807" s="10">
        <v>805</v>
      </c>
      <c r="B807" s="10">
        <f t="shared" ca="1" si="12"/>
        <v>0.70052385113990701</v>
      </c>
      <c r="C807" s="10" t="s">
        <v>30</v>
      </c>
    </row>
    <row r="808" spans="1:3" x14ac:dyDescent="0.2">
      <c r="A808" s="10">
        <v>806</v>
      </c>
      <c r="B808" s="10">
        <f t="shared" ca="1" si="12"/>
        <v>0.72838907229955319</v>
      </c>
      <c r="C808" s="10" t="s">
        <v>31</v>
      </c>
    </row>
    <row r="809" spans="1:3" x14ac:dyDescent="0.2">
      <c r="A809" s="10">
        <v>807</v>
      </c>
      <c r="B809" s="10">
        <f t="shared" ca="1" si="12"/>
        <v>0.72989778399581628</v>
      </c>
      <c r="C809" s="10" t="s">
        <v>30</v>
      </c>
    </row>
    <row r="810" spans="1:3" x14ac:dyDescent="0.2">
      <c r="A810" s="10">
        <v>808</v>
      </c>
      <c r="B810" s="10">
        <f t="shared" ca="1" si="12"/>
        <v>0.64275206471953505</v>
      </c>
      <c r="C810" s="10" t="s">
        <v>30</v>
      </c>
    </row>
    <row r="811" spans="1:3" x14ac:dyDescent="0.2">
      <c r="A811" s="10">
        <v>809</v>
      </c>
      <c r="B811" s="10">
        <f t="shared" ca="1" si="12"/>
        <v>0.72074305579440812</v>
      </c>
      <c r="C811" s="10" t="s">
        <v>30</v>
      </c>
    </row>
    <row r="812" spans="1:3" x14ac:dyDescent="0.2">
      <c r="A812" s="10">
        <v>810</v>
      </c>
      <c r="B812" s="10">
        <f t="shared" ca="1" si="12"/>
        <v>0.64420019824979058</v>
      </c>
      <c r="C812" s="10" t="s">
        <v>30</v>
      </c>
    </row>
    <row r="813" spans="1:3" x14ac:dyDescent="0.2">
      <c r="A813" s="10">
        <v>811</v>
      </c>
      <c r="B813" s="10">
        <f t="shared" ca="1" si="12"/>
        <v>0.7014632195865711</v>
      </c>
      <c r="C813" s="10" t="s">
        <v>31</v>
      </c>
    </row>
    <row r="814" spans="1:3" x14ac:dyDescent="0.2">
      <c r="A814" s="10">
        <v>812</v>
      </c>
      <c r="B814" s="10">
        <f t="shared" ca="1" si="12"/>
        <v>0.8687896008169893</v>
      </c>
      <c r="C814" s="10" t="s">
        <v>30</v>
      </c>
    </row>
    <row r="815" spans="1:3" x14ac:dyDescent="0.2">
      <c r="A815" s="10">
        <v>813</v>
      </c>
      <c r="B815" s="10">
        <f t="shared" ca="1" si="12"/>
        <v>0.83063671184480448</v>
      </c>
      <c r="C815" s="10" t="s">
        <v>30</v>
      </c>
    </row>
    <row r="816" spans="1:3" x14ac:dyDescent="0.2">
      <c r="A816" s="10">
        <v>814</v>
      </c>
      <c r="B816" s="10">
        <f t="shared" ca="1" si="12"/>
        <v>0.74973801691921937</v>
      </c>
      <c r="C816" s="10" t="s">
        <v>31</v>
      </c>
    </row>
    <row r="817" spans="1:3" x14ac:dyDescent="0.2">
      <c r="A817" s="10">
        <v>815</v>
      </c>
      <c r="B817" s="10">
        <f t="shared" ca="1" si="12"/>
        <v>0.59206834547009868</v>
      </c>
      <c r="C817" s="10" t="s">
        <v>31</v>
      </c>
    </row>
    <row r="818" spans="1:3" x14ac:dyDescent="0.2">
      <c r="A818" s="10">
        <v>816</v>
      </c>
      <c r="B818" s="10">
        <f t="shared" ca="1" si="12"/>
        <v>0.51786740818026999</v>
      </c>
      <c r="C818" s="10" t="s">
        <v>31</v>
      </c>
    </row>
    <row r="819" spans="1:3" x14ac:dyDescent="0.2">
      <c r="A819" s="10">
        <v>817</v>
      </c>
      <c r="B819" s="10">
        <f t="shared" ca="1" si="12"/>
        <v>0.66950830593137833</v>
      </c>
      <c r="C819" s="10" t="s">
        <v>31</v>
      </c>
    </row>
    <row r="820" spans="1:3" x14ac:dyDescent="0.2">
      <c r="A820" s="10">
        <v>818</v>
      </c>
      <c r="B820" s="10">
        <f t="shared" ca="1" si="12"/>
        <v>0.55906808424236065</v>
      </c>
      <c r="C820" s="10" t="s">
        <v>31</v>
      </c>
    </row>
    <row r="821" spans="1:3" x14ac:dyDescent="0.2">
      <c r="A821" s="10">
        <v>819</v>
      </c>
      <c r="B821" s="10">
        <f t="shared" ca="1" si="12"/>
        <v>0.364977436509619</v>
      </c>
      <c r="C821" s="10" t="s">
        <v>31</v>
      </c>
    </row>
    <row r="822" spans="1:3" x14ac:dyDescent="0.2">
      <c r="A822" s="10">
        <v>820</v>
      </c>
      <c r="B822" s="10">
        <f t="shared" ca="1" si="12"/>
        <v>0.68944236825149963</v>
      </c>
      <c r="C822" s="10" t="s">
        <v>31</v>
      </c>
    </row>
    <row r="823" spans="1:3" x14ac:dyDescent="0.2">
      <c r="A823" s="10">
        <v>821</v>
      </c>
      <c r="B823" s="10">
        <f t="shared" ca="1" si="12"/>
        <v>0.70857970768139955</v>
      </c>
      <c r="C823" s="10" t="s">
        <v>30</v>
      </c>
    </row>
    <row r="824" spans="1:3" x14ac:dyDescent="0.2">
      <c r="A824" s="10">
        <v>822</v>
      </c>
      <c r="B824" s="10">
        <f t="shared" ca="1" si="12"/>
        <v>0.68252023620388469</v>
      </c>
      <c r="C824" s="10" t="s">
        <v>31</v>
      </c>
    </row>
    <row r="825" spans="1:3" x14ac:dyDescent="0.2">
      <c r="A825" s="10">
        <v>823</v>
      </c>
      <c r="B825" s="10">
        <f t="shared" ca="1" si="12"/>
        <v>0.69562297641961635</v>
      </c>
      <c r="C825" s="10" t="s">
        <v>30</v>
      </c>
    </row>
    <row r="826" spans="1:3" x14ac:dyDescent="0.2">
      <c r="A826" s="10">
        <v>824</v>
      </c>
      <c r="B826" s="10">
        <f t="shared" ca="1" si="12"/>
        <v>0.62933881644353962</v>
      </c>
      <c r="C826" s="10" t="s">
        <v>30</v>
      </c>
    </row>
    <row r="827" spans="1:3" x14ac:dyDescent="0.2">
      <c r="A827" s="10">
        <v>825</v>
      </c>
      <c r="B827" s="10">
        <f t="shared" ca="1" si="12"/>
        <v>0.72033765597791743</v>
      </c>
      <c r="C827" s="10" t="s">
        <v>30</v>
      </c>
    </row>
    <row r="828" spans="1:3" x14ac:dyDescent="0.2">
      <c r="A828" s="10">
        <v>826</v>
      </c>
      <c r="B828" s="10">
        <f t="shared" ca="1" si="12"/>
        <v>0.93568303500016992</v>
      </c>
      <c r="C828" s="10" t="s">
        <v>31</v>
      </c>
    </row>
    <row r="829" spans="1:3" x14ac:dyDescent="0.2">
      <c r="A829" s="10">
        <v>827</v>
      </c>
      <c r="B829" s="10">
        <f t="shared" ca="1" si="12"/>
        <v>0.92406161078540006</v>
      </c>
      <c r="C829" s="10" t="s">
        <v>31</v>
      </c>
    </row>
    <row r="830" spans="1:3" x14ac:dyDescent="0.2">
      <c r="A830" s="10">
        <v>828</v>
      </c>
      <c r="B830" s="10">
        <f t="shared" ca="1" si="12"/>
        <v>0.6931063040327452</v>
      </c>
      <c r="C830" s="10" t="s">
        <v>31</v>
      </c>
    </row>
    <row r="831" spans="1:3" x14ac:dyDescent="0.2">
      <c r="A831" s="10">
        <v>829</v>
      </c>
      <c r="B831" s="10">
        <f t="shared" ca="1" si="12"/>
        <v>0.68407870091720002</v>
      </c>
      <c r="C831" s="10" t="s">
        <v>30</v>
      </c>
    </row>
    <row r="832" spans="1:3" x14ac:dyDescent="0.2">
      <c r="A832" s="10">
        <v>830</v>
      </c>
      <c r="B832" s="10">
        <f t="shared" ca="1" si="12"/>
        <v>0.32699020291363562</v>
      </c>
      <c r="C832" s="10" t="s">
        <v>31</v>
      </c>
    </row>
    <row r="833" spans="1:3" x14ac:dyDescent="0.2">
      <c r="A833" s="10">
        <v>831</v>
      </c>
      <c r="B833" s="10">
        <f t="shared" ca="1" si="12"/>
        <v>0.52537287244499375</v>
      </c>
      <c r="C833" s="10" t="s">
        <v>31</v>
      </c>
    </row>
    <row r="834" spans="1:3" x14ac:dyDescent="0.2">
      <c r="A834" s="10">
        <v>832</v>
      </c>
      <c r="B834" s="10">
        <f t="shared" ca="1" si="12"/>
        <v>0.56805855261480898</v>
      </c>
      <c r="C834" s="10" t="s">
        <v>31</v>
      </c>
    </row>
    <row r="835" spans="1:3" x14ac:dyDescent="0.2">
      <c r="A835" s="10">
        <v>833</v>
      </c>
      <c r="B835" s="10">
        <f t="shared" ca="1" si="12"/>
        <v>0.76980390814460853</v>
      </c>
      <c r="C835" s="10" t="s">
        <v>30</v>
      </c>
    </row>
    <row r="836" spans="1:3" x14ac:dyDescent="0.2">
      <c r="A836" s="10">
        <v>834</v>
      </c>
      <c r="B836" s="10">
        <f t="shared" ref="B836:B899" ca="1" si="13">IF(C836="Bomb",_xlfn.NORM.INV(RAND(),0.7,0.1),_xlfn.NORM.INV(RAND(),0.6,0.15))</f>
        <v>0.53261760654208745</v>
      </c>
      <c r="C836" s="10" t="s">
        <v>31</v>
      </c>
    </row>
    <row r="837" spans="1:3" x14ac:dyDescent="0.2">
      <c r="A837" s="10">
        <v>835</v>
      </c>
      <c r="B837" s="10">
        <f t="shared" ca="1" si="13"/>
        <v>0.71368749487839389</v>
      </c>
      <c r="C837" s="10" t="s">
        <v>30</v>
      </c>
    </row>
    <row r="838" spans="1:3" x14ac:dyDescent="0.2">
      <c r="A838" s="10">
        <v>836</v>
      </c>
      <c r="B838" s="10">
        <f t="shared" ca="1" si="13"/>
        <v>0.73392602853509914</v>
      </c>
      <c r="C838" s="10" t="s">
        <v>31</v>
      </c>
    </row>
    <row r="839" spans="1:3" x14ac:dyDescent="0.2">
      <c r="A839" s="10">
        <v>837</v>
      </c>
      <c r="B839" s="10">
        <f t="shared" ca="1" si="13"/>
        <v>0.74267170267500471</v>
      </c>
      <c r="C839" s="10" t="s">
        <v>30</v>
      </c>
    </row>
    <row r="840" spans="1:3" x14ac:dyDescent="0.2">
      <c r="A840" s="10">
        <v>838</v>
      </c>
      <c r="B840" s="10">
        <f t="shared" ca="1" si="13"/>
        <v>0.69473674447564393</v>
      </c>
      <c r="C840" s="10" t="s">
        <v>31</v>
      </c>
    </row>
    <row r="841" spans="1:3" x14ac:dyDescent="0.2">
      <c r="A841" s="10">
        <v>839</v>
      </c>
      <c r="B841" s="10">
        <f t="shared" ca="1" si="13"/>
        <v>0.73857471072975389</v>
      </c>
      <c r="C841" s="10" t="s">
        <v>30</v>
      </c>
    </row>
    <row r="842" spans="1:3" x14ac:dyDescent="0.2">
      <c r="A842" s="10">
        <v>840</v>
      </c>
      <c r="B842" s="10">
        <f t="shared" ca="1" si="13"/>
        <v>0.72554122788965447</v>
      </c>
      <c r="C842" s="10" t="s">
        <v>30</v>
      </c>
    </row>
    <row r="843" spans="1:3" x14ac:dyDescent="0.2">
      <c r="A843" s="10">
        <v>841</v>
      </c>
      <c r="B843" s="10">
        <f t="shared" ca="1" si="13"/>
        <v>0.74835106896848802</v>
      </c>
      <c r="C843" s="10" t="s">
        <v>30</v>
      </c>
    </row>
    <row r="844" spans="1:3" x14ac:dyDescent="0.2">
      <c r="A844" s="10">
        <v>842</v>
      </c>
      <c r="B844" s="10">
        <f t="shared" ca="1" si="13"/>
        <v>0.6198618577440409</v>
      </c>
      <c r="C844" s="10" t="s">
        <v>31</v>
      </c>
    </row>
    <row r="845" spans="1:3" x14ac:dyDescent="0.2">
      <c r="A845" s="10">
        <v>843</v>
      </c>
      <c r="B845" s="10">
        <f t="shared" ca="1" si="13"/>
        <v>0.72704267590211213</v>
      </c>
      <c r="C845" s="10" t="s">
        <v>31</v>
      </c>
    </row>
    <row r="846" spans="1:3" x14ac:dyDescent="0.2">
      <c r="A846" s="10">
        <v>844</v>
      </c>
      <c r="B846" s="10">
        <f t="shared" ca="1" si="13"/>
        <v>0.68572418701055349</v>
      </c>
      <c r="C846" s="10" t="s">
        <v>31</v>
      </c>
    </row>
    <row r="847" spans="1:3" x14ac:dyDescent="0.2">
      <c r="A847" s="10">
        <v>845</v>
      </c>
      <c r="B847" s="10">
        <f t="shared" ca="1" si="13"/>
        <v>0.74930899367415682</v>
      </c>
      <c r="C847" s="10" t="s">
        <v>31</v>
      </c>
    </row>
    <row r="848" spans="1:3" x14ac:dyDescent="0.2">
      <c r="A848" s="10">
        <v>846</v>
      </c>
      <c r="B848" s="10">
        <f t="shared" ca="1" si="13"/>
        <v>0.55574665863302108</v>
      </c>
      <c r="C848" s="10" t="s">
        <v>31</v>
      </c>
    </row>
    <row r="849" spans="1:3" x14ac:dyDescent="0.2">
      <c r="A849" s="10">
        <v>847</v>
      </c>
      <c r="B849" s="10">
        <f t="shared" ca="1" si="13"/>
        <v>0.51544844899482212</v>
      </c>
      <c r="C849" s="10" t="s">
        <v>30</v>
      </c>
    </row>
    <row r="850" spans="1:3" x14ac:dyDescent="0.2">
      <c r="A850" s="10">
        <v>848</v>
      </c>
      <c r="B850" s="10">
        <f t="shared" ca="1" si="13"/>
        <v>0.58962623794229629</v>
      </c>
      <c r="C850" s="10" t="s">
        <v>31</v>
      </c>
    </row>
    <row r="851" spans="1:3" x14ac:dyDescent="0.2">
      <c r="A851" s="10">
        <v>849</v>
      </c>
      <c r="B851" s="10">
        <f t="shared" ca="1" si="13"/>
        <v>0.68622945752023767</v>
      </c>
      <c r="C851" s="10" t="s">
        <v>30</v>
      </c>
    </row>
    <row r="852" spans="1:3" x14ac:dyDescent="0.2">
      <c r="A852" s="10">
        <v>850</v>
      </c>
      <c r="B852" s="10">
        <f t="shared" ca="1" si="13"/>
        <v>0.64000824830253122</v>
      </c>
      <c r="C852" s="10" t="s">
        <v>31</v>
      </c>
    </row>
    <row r="853" spans="1:3" x14ac:dyDescent="0.2">
      <c r="A853" s="10">
        <v>851</v>
      </c>
      <c r="B853" s="10">
        <f t="shared" ca="1" si="13"/>
        <v>0.67068298554748162</v>
      </c>
      <c r="C853" s="10" t="s">
        <v>31</v>
      </c>
    </row>
    <row r="854" spans="1:3" x14ac:dyDescent="0.2">
      <c r="A854" s="10">
        <v>852</v>
      </c>
      <c r="B854" s="10">
        <f t="shared" ca="1" si="13"/>
        <v>0.89311789575317713</v>
      </c>
      <c r="C854" s="10" t="s">
        <v>31</v>
      </c>
    </row>
    <row r="855" spans="1:3" x14ac:dyDescent="0.2">
      <c r="A855" s="10">
        <v>853</v>
      </c>
      <c r="B855" s="10">
        <f t="shared" ca="1" si="13"/>
        <v>0.78744491019850416</v>
      </c>
      <c r="C855" s="10" t="s">
        <v>31</v>
      </c>
    </row>
    <row r="856" spans="1:3" x14ac:dyDescent="0.2">
      <c r="A856" s="10">
        <v>854</v>
      </c>
      <c r="B856" s="10">
        <f t="shared" ca="1" si="13"/>
        <v>0.64708764526695972</v>
      </c>
      <c r="C856" s="10" t="s">
        <v>31</v>
      </c>
    </row>
    <row r="857" spans="1:3" x14ac:dyDescent="0.2">
      <c r="A857" s="10">
        <v>855</v>
      </c>
      <c r="B857" s="10">
        <f t="shared" ca="1" si="13"/>
        <v>0.6213056771222264</v>
      </c>
      <c r="C857" s="10" t="s">
        <v>30</v>
      </c>
    </row>
    <row r="858" spans="1:3" x14ac:dyDescent="0.2">
      <c r="A858" s="10">
        <v>856</v>
      </c>
      <c r="B858" s="10">
        <f t="shared" ca="1" si="13"/>
        <v>0.5107393101674107</v>
      </c>
      <c r="C858" s="10" t="s">
        <v>30</v>
      </c>
    </row>
    <row r="859" spans="1:3" x14ac:dyDescent="0.2">
      <c r="A859" s="10">
        <v>857</v>
      </c>
      <c r="B859" s="10">
        <f t="shared" ca="1" si="13"/>
        <v>0.681688383796201</v>
      </c>
      <c r="C859" s="10" t="s">
        <v>31</v>
      </c>
    </row>
    <row r="860" spans="1:3" x14ac:dyDescent="0.2">
      <c r="A860" s="10">
        <v>858</v>
      </c>
      <c r="B860" s="10">
        <f t="shared" ca="1" si="13"/>
        <v>0.3854055089394518</v>
      </c>
      <c r="C860" s="10" t="s">
        <v>31</v>
      </c>
    </row>
    <row r="861" spans="1:3" x14ac:dyDescent="0.2">
      <c r="A861" s="10">
        <v>859</v>
      </c>
      <c r="B861" s="10">
        <f t="shared" ca="1" si="13"/>
        <v>0.59466315822321858</v>
      </c>
      <c r="C861" s="10" t="s">
        <v>31</v>
      </c>
    </row>
    <row r="862" spans="1:3" x14ac:dyDescent="0.2">
      <c r="A862" s="10">
        <v>860</v>
      </c>
      <c r="B862" s="10">
        <f t="shared" ca="1" si="13"/>
        <v>0.45849967692922333</v>
      </c>
      <c r="C862" s="10" t="s">
        <v>31</v>
      </c>
    </row>
    <row r="863" spans="1:3" x14ac:dyDescent="0.2">
      <c r="A863" s="10">
        <v>861</v>
      </c>
      <c r="B863" s="10">
        <f t="shared" ca="1" si="13"/>
        <v>0.62929051306416095</v>
      </c>
      <c r="C863" s="10" t="s">
        <v>30</v>
      </c>
    </row>
    <row r="864" spans="1:3" x14ac:dyDescent="0.2">
      <c r="A864" s="10">
        <v>862</v>
      </c>
      <c r="B864" s="10">
        <f t="shared" ca="1" si="13"/>
        <v>0.50394342385525759</v>
      </c>
      <c r="C864" s="10" t="s">
        <v>31</v>
      </c>
    </row>
    <row r="865" spans="1:3" x14ac:dyDescent="0.2">
      <c r="A865" s="10">
        <v>863</v>
      </c>
      <c r="B865" s="10">
        <f t="shared" ca="1" si="13"/>
        <v>0.85987661845889674</v>
      </c>
      <c r="C865" s="10" t="s">
        <v>31</v>
      </c>
    </row>
    <row r="866" spans="1:3" x14ac:dyDescent="0.2">
      <c r="A866" s="10">
        <v>864</v>
      </c>
      <c r="B866" s="10">
        <f t="shared" ca="1" si="13"/>
        <v>0.52773702279664936</v>
      </c>
      <c r="C866" s="10" t="s">
        <v>31</v>
      </c>
    </row>
    <row r="867" spans="1:3" x14ac:dyDescent="0.2">
      <c r="A867" s="10">
        <v>865</v>
      </c>
      <c r="B867" s="10">
        <f t="shared" ca="1" si="13"/>
        <v>0.21947223067952049</v>
      </c>
      <c r="C867" s="10" t="s">
        <v>31</v>
      </c>
    </row>
    <row r="868" spans="1:3" x14ac:dyDescent="0.2">
      <c r="A868" s="10">
        <v>866</v>
      </c>
      <c r="B868" s="10">
        <f t="shared" ca="1" si="13"/>
        <v>0.43055860220162501</v>
      </c>
      <c r="C868" s="10" t="s">
        <v>31</v>
      </c>
    </row>
    <row r="869" spans="1:3" x14ac:dyDescent="0.2">
      <c r="A869" s="10">
        <v>867</v>
      </c>
      <c r="B869" s="10">
        <f t="shared" ca="1" si="13"/>
        <v>0.61749705284449052</v>
      </c>
      <c r="C869" s="10" t="s">
        <v>31</v>
      </c>
    </row>
    <row r="870" spans="1:3" x14ac:dyDescent="0.2">
      <c r="A870" s="10">
        <v>868</v>
      </c>
      <c r="B870" s="10">
        <f t="shared" ca="1" si="13"/>
        <v>0.51401397989318243</v>
      </c>
      <c r="C870" s="10" t="s">
        <v>31</v>
      </c>
    </row>
    <row r="871" spans="1:3" x14ac:dyDescent="0.2">
      <c r="A871" s="10">
        <v>869</v>
      </c>
      <c r="B871" s="10">
        <f t="shared" ca="1" si="13"/>
        <v>0.88350842111103933</v>
      </c>
      <c r="C871" s="10" t="s">
        <v>31</v>
      </c>
    </row>
    <row r="872" spans="1:3" x14ac:dyDescent="0.2">
      <c r="A872" s="10">
        <v>870</v>
      </c>
      <c r="B872" s="10">
        <f t="shared" ca="1" si="13"/>
        <v>0.54104100728752957</v>
      </c>
      <c r="C872" s="10" t="s">
        <v>31</v>
      </c>
    </row>
    <row r="873" spans="1:3" x14ac:dyDescent="0.2">
      <c r="A873" s="10">
        <v>871</v>
      </c>
      <c r="B873" s="10">
        <f t="shared" ca="1" si="13"/>
        <v>0.69710476877930283</v>
      </c>
      <c r="C873" s="10" t="s">
        <v>30</v>
      </c>
    </row>
    <row r="874" spans="1:3" x14ac:dyDescent="0.2">
      <c r="A874" s="10">
        <v>872</v>
      </c>
      <c r="B874" s="10">
        <f t="shared" ca="1" si="13"/>
        <v>0.70230702704627901</v>
      </c>
      <c r="C874" s="10" t="s">
        <v>30</v>
      </c>
    </row>
    <row r="875" spans="1:3" x14ac:dyDescent="0.2">
      <c r="A875" s="10">
        <v>873</v>
      </c>
      <c r="B875" s="10">
        <f t="shared" ca="1" si="13"/>
        <v>0.66024956117336664</v>
      </c>
      <c r="C875" s="10" t="s">
        <v>30</v>
      </c>
    </row>
    <row r="876" spans="1:3" x14ac:dyDescent="0.2">
      <c r="A876" s="10">
        <v>874</v>
      </c>
      <c r="B876" s="10">
        <f t="shared" ca="1" si="13"/>
        <v>0.69698907666661969</v>
      </c>
      <c r="C876" s="10" t="s">
        <v>31</v>
      </c>
    </row>
    <row r="877" spans="1:3" x14ac:dyDescent="0.2">
      <c r="A877" s="10">
        <v>875</v>
      </c>
      <c r="B877" s="10">
        <f t="shared" ca="1" si="13"/>
        <v>0.64877891135956522</v>
      </c>
      <c r="C877" s="10" t="s">
        <v>31</v>
      </c>
    </row>
    <row r="878" spans="1:3" x14ac:dyDescent="0.2">
      <c r="A878" s="10">
        <v>876</v>
      </c>
      <c r="B878" s="10">
        <f t="shared" ca="1" si="13"/>
        <v>0.66898704110896934</v>
      </c>
      <c r="C878" s="10" t="s">
        <v>30</v>
      </c>
    </row>
    <row r="879" spans="1:3" x14ac:dyDescent="0.2">
      <c r="A879" s="10">
        <v>877</v>
      </c>
      <c r="B879" s="10">
        <f t="shared" ca="1" si="13"/>
        <v>0.44084678508367553</v>
      </c>
      <c r="C879" s="10" t="s">
        <v>31</v>
      </c>
    </row>
    <row r="880" spans="1:3" x14ac:dyDescent="0.2">
      <c r="A880" s="10">
        <v>878</v>
      </c>
      <c r="B880" s="10">
        <f t="shared" ca="1" si="13"/>
        <v>0.62269197954963873</v>
      </c>
      <c r="C880" s="10" t="s">
        <v>31</v>
      </c>
    </row>
    <row r="881" spans="1:3" x14ac:dyDescent="0.2">
      <c r="A881" s="10">
        <v>879</v>
      </c>
      <c r="B881" s="10">
        <f t="shared" ca="1" si="13"/>
        <v>0.68033432461911214</v>
      </c>
      <c r="C881" s="10" t="s">
        <v>30</v>
      </c>
    </row>
    <row r="882" spans="1:3" x14ac:dyDescent="0.2">
      <c r="A882" s="10">
        <v>880</v>
      </c>
      <c r="B882" s="10">
        <f t="shared" ca="1" si="13"/>
        <v>0.75815137739722349</v>
      </c>
      <c r="C882" s="10" t="s">
        <v>30</v>
      </c>
    </row>
    <row r="883" spans="1:3" x14ac:dyDescent="0.2">
      <c r="A883" s="10">
        <v>881</v>
      </c>
      <c r="B883" s="10">
        <f t="shared" ca="1" si="13"/>
        <v>0.52365978794394241</v>
      </c>
      <c r="C883" s="10" t="s">
        <v>30</v>
      </c>
    </row>
    <row r="884" spans="1:3" x14ac:dyDescent="0.2">
      <c r="A884" s="10">
        <v>882</v>
      </c>
      <c r="B884" s="10">
        <f t="shared" ca="1" si="13"/>
        <v>0.69559702392767697</v>
      </c>
      <c r="C884" s="10" t="s">
        <v>30</v>
      </c>
    </row>
    <row r="885" spans="1:3" x14ac:dyDescent="0.2">
      <c r="A885" s="10">
        <v>883</v>
      </c>
      <c r="B885" s="10">
        <f t="shared" ca="1" si="13"/>
        <v>0.53960162788025079</v>
      </c>
      <c r="C885" s="10" t="s">
        <v>31</v>
      </c>
    </row>
    <row r="886" spans="1:3" x14ac:dyDescent="0.2">
      <c r="A886" s="10">
        <v>884</v>
      </c>
      <c r="B886" s="10">
        <f t="shared" ca="1" si="13"/>
        <v>0.53503352355011968</v>
      </c>
      <c r="C886" s="10" t="s">
        <v>31</v>
      </c>
    </row>
    <row r="887" spans="1:3" x14ac:dyDescent="0.2">
      <c r="A887" s="10">
        <v>885</v>
      </c>
      <c r="B887" s="10">
        <f t="shared" ca="1" si="13"/>
        <v>0.75278147336222045</v>
      </c>
      <c r="C887" s="10" t="s">
        <v>31</v>
      </c>
    </row>
    <row r="888" spans="1:3" x14ac:dyDescent="0.2">
      <c r="A888" s="10">
        <v>886</v>
      </c>
      <c r="B888" s="10">
        <f t="shared" ca="1" si="13"/>
        <v>0.84618168401723226</v>
      </c>
      <c r="C888" s="10" t="s">
        <v>30</v>
      </c>
    </row>
    <row r="889" spans="1:3" x14ac:dyDescent="0.2">
      <c r="A889" s="10">
        <v>887</v>
      </c>
      <c r="B889" s="10">
        <f t="shared" ca="1" si="13"/>
        <v>0.63496909987697181</v>
      </c>
      <c r="C889" s="10" t="s">
        <v>30</v>
      </c>
    </row>
    <row r="890" spans="1:3" x14ac:dyDescent="0.2">
      <c r="A890" s="10">
        <v>888</v>
      </c>
      <c r="B890" s="10">
        <f t="shared" ca="1" si="13"/>
        <v>0.71782587655548014</v>
      </c>
      <c r="C890" s="10" t="s">
        <v>30</v>
      </c>
    </row>
    <row r="891" spans="1:3" x14ac:dyDescent="0.2">
      <c r="A891" s="10">
        <v>889</v>
      </c>
      <c r="B891" s="10">
        <f t="shared" ca="1" si="13"/>
        <v>0.20009560176537294</v>
      </c>
      <c r="C891" s="10" t="s">
        <v>31</v>
      </c>
    </row>
    <row r="892" spans="1:3" x14ac:dyDescent="0.2">
      <c r="A892" s="10">
        <v>890</v>
      </c>
      <c r="B892" s="10">
        <f t="shared" ca="1" si="13"/>
        <v>0.76576591814488515</v>
      </c>
      <c r="C892" s="10" t="s">
        <v>31</v>
      </c>
    </row>
    <row r="893" spans="1:3" x14ac:dyDescent="0.2">
      <c r="A893" s="10">
        <v>891</v>
      </c>
      <c r="B893" s="10">
        <f t="shared" ca="1" si="13"/>
        <v>0.77065696468263811</v>
      </c>
      <c r="C893" s="10" t="s">
        <v>31</v>
      </c>
    </row>
    <row r="894" spans="1:3" x14ac:dyDescent="0.2">
      <c r="A894" s="10">
        <v>892</v>
      </c>
      <c r="B894" s="10">
        <f t="shared" ca="1" si="13"/>
        <v>0.51432947447733812</v>
      </c>
      <c r="C894" s="10" t="s">
        <v>30</v>
      </c>
    </row>
    <row r="895" spans="1:3" x14ac:dyDescent="0.2">
      <c r="A895" s="10">
        <v>893</v>
      </c>
      <c r="B895" s="10">
        <f t="shared" ca="1" si="13"/>
        <v>0.71944589432828443</v>
      </c>
      <c r="C895" s="10" t="s">
        <v>31</v>
      </c>
    </row>
    <row r="896" spans="1:3" x14ac:dyDescent="0.2">
      <c r="A896" s="10">
        <v>894</v>
      </c>
      <c r="B896" s="10">
        <f t="shared" ca="1" si="13"/>
        <v>0.76299209124454814</v>
      </c>
      <c r="C896" s="10" t="s">
        <v>30</v>
      </c>
    </row>
    <row r="897" spans="1:3" x14ac:dyDescent="0.2">
      <c r="A897" s="10">
        <v>895</v>
      </c>
      <c r="B897" s="10">
        <f t="shared" ca="1" si="13"/>
        <v>0.63641854338895376</v>
      </c>
      <c r="C897" s="10" t="s">
        <v>31</v>
      </c>
    </row>
    <row r="898" spans="1:3" x14ac:dyDescent="0.2">
      <c r="A898" s="10">
        <v>896</v>
      </c>
      <c r="B898" s="10">
        <f t="shared" ca="1" si="13"/>
        <v>0.79185932067245901</v>
      </c>
      <c r="C898" s="10" t="s">
        <v>30</v>
      </c>
    </row>
    <row r="899" spans="1:3" x14ac:dyDescent="0.2">
      <c r="A899" s="10">
        <v>897</v>
      </c>
      <c r="B899" s="10">
        <f t="shared" ca="1" si="13"/>
        <v>0.73539006941479579</v>
      </c>
      <c r="C899" s="10" t="s">
        <v>30</v>
      </c>
    </row>
    <row r="900" spans="1:3" x14ac:dyDescent="0.2">
      <c r="A900" s="10">
        <v>898</v>
      </c>
      <c r="B900" s="10">
        <f t="shared" ref="B900:B963" ca="1" si="14">IF(C900="Bomb",_xlfn.NORM.INV(RAND(),0.7,0.1),_xlfn.NORM.INV(RAND(),0.6,0.15))</f>
        <v>0.79975846254875416</v>
      </c>
      <c r="C900" s="10" t="s">
        <v>30</v>
      </c>
    </row>
    <row r="901" spans="1:3" x14ac:dyDescent="0.2">
      <c r="A901" s="10">
        <v>899</v>
      </c>
      <c r="B901" s="10">
        <f t="shared" ca="1" si="14"/>
        <v>0.57975176968916475</v>
      </c>
      <c r="C901" s="10" t="s">
        <v>31</v>
      </c>
    </row>
    <row r="902" spans="1:3" x14ac:dyDescent="0.2">
      <c r="A902" s="10">
        <v>900</v>
      </c>
      <c r="B902" s="10">
        <f t="shared" ca="1" si="14"/>
        <v>0.66433296848276768</v>
      </c>
      <c r="C902" s="10" t="s">
        <v>30</v>
      </c>
    </row>
    <row r="903" spans="1:3" x14ac:dyDescent="0.2">
      <c r="A903" s="10">
        <v>901</v>
      </c>
      <c r="B903" s="10">
        <f t="shared" ca="1" si="14"/>
        <v>0.74965082137526762</v>
      </c>
      <c r="C903" s="10" t="s">
        <v>30</v>
      </c>
    </row>
    <row r="904" spans="1:3" x14ac:dyDescent="0.2">
      <c r="A904" s="10">
        <v>902</v>
      </c>
      <c r="B904" s="10">
        <f t="shared" ca="1" si="14"/>
        <v>0.87371096808972526</v>
      </c>
      <c r="C904" s="10" t="s">
        <v>30</v>
      </c>
    </row>
    <row r="905" spans="1:3" x14ac:dyDescent="0.2">
      <c r="A905" s="10">
        <v>903</v>
      </c>
      <c r="B905" s="10">
        <f t="shared" ca="1" si="14"/>
        <v>0.70962895539722426</v>
      </c>
      <c r="C905" s="10" t="s">
        <v>30</v>
      </c>
    </row>
    <row r="906" spans="1:3" x14ac:dyDescent="0.2">
      <c r="A906" s="10">
        <v>904</v>
      </c>
      <c r="B906" s="10">
        <f t="shared" ca="1" si="14"/>
        <v>0.77232021361675318</v>
      </c>
      <c r="C906" s="10" t="s">
        <v>30</v>
      </c>
    </row>
    <row r="907" spans="1:3" x14ac:dyDescent="0.2">
      <c r="A907" s="10">
        <v>905</v>
      </c>
      <c r="B907" s="10">
        <f t="shared" ca="1" si="14"/>
        <v>0.43845812538505746</v>
      </c>
      <c r="C907" s="10" t="s">
        <v>31</v>
      </c>
    </row>
    <row r="908" spans="1:3" x14ac:dyDescent="0.2">
      <c r="A908" s="10">
        <v>906</v>
      </c>
      <c r="B908" s="10">
        <f t="shared" ca="1" si="14"/>
        <v>0.26222350942693706</v>
      </c>
      <c r="C908" s="10" t="s">
        <v>31</v>
      </c>
    </row>
    <row r="909" spans="1:3" x14ac:dyDescent="0.2">
      <c r="A909" s="10">
        <v>907</v>
      </c>
      <c r="B909" s="10">
        <f t="shared" ca="1" si="14"/>
        <v>0.67985505848869476</v>
      </c>
      <c r="C909" s="10" t="s">
        <v>31</v>
      </c>
    </row>
    <row r="910" spans="1:3" x14ac:dyDescent="0.2">
      <c r="A910" s="10">
        <v>908</v>
      </c>
      <c r="B910" s="10">
        <f t="shared" ca="1" si="14"/>
        <v>0.48627934258911049</v>
      </c>
      <c r="C910" s="10" t="s">
        <v>31</v>
      </c>
    </row>
    <row r="911" spans="1:3" x14ac:dyDescent="0.2">
      <c r="A911" s="10">
        <v>909</v>
      </c>
      <c r="B911" s="10">
        <f t="shared" ca="1" si="14"/>
        <v>0.51576719075306532</v>
      </c>
      <c r="C911" s="10" t="s">
        <v>31</v>
      </c>
    </row>
    <row r="912" spans="1:3" x14ac:dyDescent="0.2">
      <c r="A912" s="10">
        <v>910</v>
      </c>
      <c r="B912" s="10">
        <f t="shared" ca="1" si="14"/>
        <v>0.77590457605370378</v>
      </c>
      <c r="C912" s="10" t="s">
        <v>30</v>
      </c>
    </row>
    <row r="913" spans="1:3" x14ac:dyDescent="0.2">
      <c r="A913" s="10">
        <v>911</v>
      </c>
      <c r="B913" s="10">
        <f t="shared" ca="1" si="14"/>
        <v>1.0366986547871062</v>
      </c>
      <c r="C913" s="10" t="s">
        <v>31</v>
      </c>
    </row>
    <row r="914" spans="1:3" x14ac:dyDescent="0.2">
      <c r="A914" s="10">
        <v>912</v>
      </c>
      <c r="B914" s="10">
        <f t="shared" ca="1" si="14"/>
        <v>0.30204371411811437</v>
      </c>
      <c r="C914" s="10" t="s">
        <v>31</v>
      </c>
    </row>
    <row r="915" spans="1:3" x14ac:dyDescent="0.2">
      <c r="A915" s="10">
        <v>913</v>
      </c>
      <c r="B915" s="10">
        <f t="shared" ca="1" si="14"/>
        <v>0.69349920755032768</v>
      </c>
      <c r="C915" s="10" t="s">
        <v>31</v>
      </c>
    </row>
    <row r="916" spans="1:3" x14ac:dyDescent="0.2">
      <c r="A916" s="10">
        <v>914</v>
      </c>
      <c r="B916" s="10">
        <f t="shared" ca="1" si="14"/>
        <v>0.86899452467230254</v>
      </c>
      <c r="C916" s="10" t="s">
        <v>30</v>
      </c>
    </row>
    <row r="917" spans="1:3" x14ac:dyDescent="0.2">
      <c r="A917" s="10">
        <v>915</v>
      </c>
      <c r="B917" s="10">
        <f t="shared" ca="1" si="14"/>
        <v>0.75015972785096874</v>
      </c>
      <c r="C917" s="10" t="s">
        <v>31</v>
      </c>
    </row>
    <row r="918" spans="1:3" x14ac:dyDescent="0.2">
      <c r="A918" s="10">
        <v>916</v>
      </c>
      <c r="B918" s="10">
        <f t="shared" ca="1" si="14"/>
        <v>0.69499165876271318</v>
      </c>
      <c r="C918" s="10" t="s">
        <v>30</v>
      </c>
    </row>
    <row r="919" spans="1:3" x14ac:dyDescent="0.2">
      <c r="A919" s="10">
        <v>917</v>
      </c>
      <c r="B919" s="10">
        <f t="shared" ca="1" si="14"/>
        <v>0.52215246767094048</v>
      </c>
      <c r="C919" s="10" t="s">
        <v>31</v>
      </c>
    </row>
    <row r="920" spans="1:3" x14ac:dyDescent="0.2">
      <c r="A920" s="10">
        <v>918</v>
      </c>
      <c r="B920" s="10">
        <f t="shared" ca="1" si="14"/>
        <v>0.68373820026248011</v>
      </c>
      <c r="C920" s="10" t="s">
        <v>30</v>
      </c>
    </row>
    <row r="921" spans="1:3" x14ac:dyDescent="0.2">
      <c r="A921" s="10">
        <v>919</v>
      </c>
      <c r="B921" s="10">
        <f t="shared" ca="1" si="14"/>
        <v>0.84843784125867772</v>
      </c>
      <c r="C921" s="10" t="s">
        <v>31</v>
      </c>
    </row>
    <row r="922" spans="1:3" x14ac:dyDescent="0.2">
      <c r="A922" s="10">
        <v>920</v>
      </c>
      <c r="B922" s="10">
        <f t="shared" ca="1" si="14"/>
        <v>0.79354737986544277</v>
      </c>
      <c r="C922" s="10" t="s">
        <v>30</v>
      </c>
    </row>
    <row r="923" spans="1:3" x14ac:dyDescent="0.2">
      <c r="A923" s="10">
        <v>921</v>
      </c>
      <c r="B923" s="10">
        <f t="shared" ca="1" si="14"/>
        <v>0.84797169702571251</v>
      </c>
      <c r="C923" s="10" t="s">
        <v>30</v>
      </c>
    </row>
    <row r="924" spans="1:3" x14ac:dyDescent="0.2">
      <c r="A924" s="10">
        <v>922</v>
      </c>
      <c r="B924" s="10">
        <f t="shared" ca="1" si="14"/>
        <v>0.41688344617298057</v>
      </c>
      <c r="C924" s="10" t="s">
        <v>31</v>
      </c>
    </row>
    <row r="925" spans="1:3" x14ac:dyDescent="0.2">
      <c r="A925" s="10">
        <v>923</v>
      </c>
      <c r="B925" s="10">
        <f t="shared" ca="1" si="14"/>
        <v>0.6657507776272592</v>
      </c>
      <c r="C925" s="10" t="s">
        <v>31</v>
      </c>
    </row>
    <row r="926" spans="1:3" x14ac:dyDescent="0.2">
      <c r="A926" s="10">
        <v>924</v>
      </c>
      <c r="B926" s="10">
        <f t="shared" ca="1" si="14"/>
        <v>0.59842347452051114</v>
      </c>
      <c r="C926" s="10" t="s">
        <v>31</v>
      </c>
    </row>
    <row r="927" spans="1:3" x14ac:dyDescent="0.2">
      <c r="A927" s="10">
        <v>925</v>
      </c>
      <c r="B927" s="10">
        <f t="shared" ca="1" si="14"/>
        <v>0.61173302376276173</v>
      </c>
      <c r="C927" s="10" t="s">
        <v>30</v>
      </c>
    </row>
    <row r="928" spans="1:3" x14ac:dyDescent="0.2">
      <c r="A928" s="10">
        <v>926</v>
      </c>
      <c r="B928" s="10">
        <f t="shared" ca="1" si="14"/>
        <v>0.59291039915014554</v>
      </c>
      <c r="C928" s="10" t="s">
        <v>30</v>
      </c>
    </row>
    <row r="929" spans="1:3" x14ac:dyDescent="0.2">
      <c r="A929" s="10">
        <v>927</v>
      </c>
      <c r="B929" s="10">
        <f t="shared" ca="1" si="14"/>
        <v>0.75103265331634539</v>
      </c>
      <c r="C929" s="10" t="s">
        <v>30</v>
      </c>
    </row>
    <row r="930" spans="1:3" x14ac:dyDescent="0.2">
      <c r="A930" s="10">
        <v>928</v>
      </c>
      <c r="B930" s="10">
        <f t="shared" ca="1" si="14"/>
        <v>0.6111181457577588</v>
      </c>
      <c r="C930" s="10" t="s">
        <v>30</v>
      </c>
    </row>
    <row r="931" spans="1:3" x14ac:dyDescent="0.2">
      <c r="A931" s="10">
        <v>929</v>
      </c>
      <c r="B931" s="10">
        <f t="shared" ca="1" si="14"/>
        <v>0.64988717001775775</v>
      </c>
      <c r="C931" s="10" t="s">
        <v>30</v>
      </c>
    </row>
    <row r="932" spans="1:3" x14ac:dyDescent="0.2">
      <c r="A932" s="10">
        <v>930</v>
      </c>
      <c r="B932" s="10">
        <f t="shared" ca="1" si="14"/>
        <v>0.81732820705631448</v>
      </c>
      <c r="C932" s="10" t="s">
        <v>30</v>
      </c>
    </row>
    <row r="933" spans="1:3" x14ac:dyDescent="0.2">
      <c r="A933" s="10">
        <v>931</v>
      </c>
      <c r="B933" s="10">
        <f t="shared" ca="1" si="14"/>
        <v>0.78444117170519512</v>
      </c>
      <c r="C933" s="10" t="s">
        <v>31</v>
      </c>
    </row>
    <row r="934" spans="1:3" x14ac:dyDescent="0.2">
      <c r="A934" s="10">
        <v>932</v>
      </c>
      <c r="B934" s="10">
        <f t="shared" ca="1" si="14"/>
        <v>0.6686190842794788</v>
      </c>
      <c r="C934" s="10" t="s">
        <v>30</v>
      </c>
    </row>
    <row r="935" spans="1:3" x14ac:dyDescent="0.2">
      <c r="A935" s="10">
        <v>933</v>
      </c>
      <c r="B935" s="10">
        <f t="shared" ca="1" si="14"/>
        <v>0.8143430501390837</v>
      </c>
      <c r="C935" s="10" t="s">
        <v>31</v>
      </c>
    </row>
    <row r="936" spans="1:3" x14ac:dyDescent="0.2">
      <c r="A936" s="10">
        <v>934</v>
      </c>
      <c r="B936" s="10">
        <f t="shared" ca="1" si="14"/>
        <v>0.68900041120650357</v>
      </c>
      <c r="C936" s="10" t="s">
        <v>30</v>
      </c>
    </row>
    <row r="937" spans="1:3" x14ac:dyDescent="0.2">
      <c r="A937" s="10">
        <v>935</v>
      </c>
      <c r="B937" s="10">
        <f t="shared" ca="1" si="14"/>
        <v>0.57050520203080879</v>
      </c>
      <c r="C937" s="10" t="s">
        <v>30</v>
      </c>
    </row>
    <row r="938" spans="1:3" x14ac:dyDescent="0.2">
      <c r="A938" s="10">
        <v>936</v>
      </c>
      <c r="B938" s="10">
        <f t="shared" ca="1" si="14"/>
        <v>0.42453767103285001</v>
      </c>
      <c r="C938" s="10" t="s">
        <v>31</v>
      </c>
    </row>
    <row r="939" spans="1:3" x14ac:dyDescent="0.2">
      <c r="A939" s="10">
        <v>937</v>
      </c>
      <c r="B939" s="10">
        <f t="shared" ca="1" si="14"/>
        <v>0.69303378787778813</v>
      </c>
      <c r="C939" s="10" t="s">
        <v>31</v>
      </c>
    </row>
    <row r="940" spans="1:3" x14ac:dyDescent="0.2">
      <c r="A940" s="10">
        <v>938</v>
      </c>
      <c r="B940" s="10">
        <f t="shared" ca="1" si="14"/>
        <v>0.76318013296161047</v>
      </c>
      <c r="C940" s="10" t="s">
        <v>30</v>
      </c>
    </row>
    <row r="941" spans="1:3" x14ac:dyDescent="0.2">
      <c r="A941" s="10">
        <v>939</v>
      </c>
      <c r="B941" s="10">
        <f t="shared" ca="1" si="14"/>
        <v>0.79503066978641335</v>
      </c>
      <c r="C941" s="10" t="s">
        <v>30</v>
      </c>
    </row>
    <row r="942" spans="1:3" x14ac:dyDescent="0.2">
      <c r="A942" s="10">
        <v>940</v>
      </c>
      <c r="B942" s="10">
        <f t="shared" ca="1" si="14"/>
        <v>0.55308245925996624</v>
      </c>
      <c r="C942" s="10" t="s">
        <v>31</v>
      </c>
    </row>
    <row r="943" spans="1:3" x14ac:dyDescent="0.2">
      <c r="A943" s="10">
        <v>941</v>
      </c>
      <c r="B943" s="10">
        <f t="shared" ca="1" si="14"/>
        <v>0.36777512702255649</v>
      </c>
      <c r="C943" s="10" t="s">
        <v>31</v>
      </c>
    </row>
    <row r="944" spans="1:3" x14ac:dyDescent="0.2">
      <c r="A944" s="10">
        <v>942</v>
      </c>
      <c r="B944" s="10">
        <f t="shared" ca="1" si="14"/>
        <v>0.51740377225885981</v>
      </c>
      <c r="C944" s="10" t="s">
        <v>31</v>
      </c>
    </row>
    <row r="945" spans="1:3" x14ac:dyDescent="0.2">
      <c r="A945" s="10">
        <v>943</v>
      </c>
      <c r="B945" s="10">
        <f t="shared" ca="1" si="14"/>
        <v>0.54002276382092174</v>
      </c>
      <c r="C945" s="10" t="s">
        <v>31</v>
      </c>
    </row>
    <row r="946" spans="1:3" x14ac:dyDescent="0.2">
      <c r="A946" s="10">
        <v>944</v>
      </c>
      <c r="B946" s="10">
        <f t="shared" ca="1" si="14"/>
        <v>0.91223236642935213</v>
      </c>
      <c r="C946" s="10" t="s">
        <v>31</v>
      </c>
    </row>
    <row r="947" spans="1:3" x14ac:dyDescent="0.2">
      <c r="A947" s="10">
        <v>945</v>
      </c>
      <c r="B947" s="10">
        <f t="shared" ca="1" si="14"/>
        <v>0.70421626478609867</v>
      </c>
      <c r="C947" s="10" t="s">
        <v>30</v>
      </c>
    </row>
    <row r="948" spans="1:3" x14ac:dyDescent="0.2">
      <c r="A948" s="10">
        <v>946</v>
      </c>
      <c r="B948" s="10">
        <f t="shared" ca="1" si="14"/>
        <v>0.84673241478674011</v>
      </c>
      <c r="C948" s="10" t="s">
        <v>31</v>
      </c>
    </row>
    <row r="949" spans="1:3" x14ac:dyDescent="0.2">
      <c r="A949" s="10">
        <v>947</v>
      </c>
      <c r="B949" s="10">
        <f t="shared" ca="1" si="14"/>
        <v>0.54832847155796638</v>
      </c>
      <c r="C949" s="10" t="s">
        <v>30</v>
      </c>
    </row>
    <row r="950" spans="1:3" x14ac:dyDescent="0.2">
      <c r="A950" s="10">
        <v>948</v>
      </c>
      <c r="B950" s="10">
        <f t="shared" ca="1" si="14"/>
        <v>0.92227660507064269</v>
      </c>
      <c r="C950" s="10" t="s">
        <v>31</v>
      </c>
    </row>
    <row r="951" spans="1:3" x14ac:dyDescent="0.2">
      <c r="A951" s="10">
        <v>949</v>
      </c>
      <c r="B951" s="10">
        <f t="shared" ca="1" si="14"/>
        <v>0.68547659648538084</v>
      </c>
      <c r="C951" s="10" t="s">
        <v>30</v>
      </c>
    </row>
    <row r="952" spans="1:3" x14ac:dyDescent="0.2">
      <c r="A952" s="10">
        <v>950</v>
      </c>
      <c r="B952" s="10">
        <f t="shared" ca="1" si="14"/>
        <v>0.60872017793896727</v>
      </c>
      <c r="C952" s="10" t="s">
        <v>30</v>
      </c>
    </row>
    <row r="953" spans="1:3" x14ac:dyDescent="0.2">
      <c r="A953" s="10">
        <v>951</v>
      </c>
      <c r="B953" s="10">
        <f t="shared" ca="1" si="14"/>
        <v>0.4801185140886795</v>
      </c>
      <c r="C953" s="10" t="s">
        <v>31</v>
      </c>
    </row>
    <row r="954" spans="1:3" x14ac:dyDescent="0.2">
      <c r="A954" s="10">
        <v>952</v>
      </c>
      <c r="B954" s="10">
        <f t="shared" ca="1" si="14"/>
        <v>0.53379990140745193</v>
      </c>
      <c r="C954" s="10" t="s">
        <v>31</v>
      </c>
    </row>
    <row r="955" spans="1:3" x14ac:dyDescent="0.2">
      <c r="A955" s="10">
        <v>953</v>
      </c>
      <c r="B955" s="10">
        <f t="shared" ca="1" si="14"/>
        <v>0.76239612594362882</v>
      </c>
      <c r="C955" s="10" t="s">
        <v>30</v>
      </c>
    </row>
    <row r="956" spans="1:3" x14ac:dyDescent="0.2">
      <c r="A956" s="10">
        <v>954</v>
      </c>
      <c r="B956" s="10">
        <f t="shared" ca="1" si="14"/>
        <v>0.58065641065884832</v>
      </c>
      <c r="C956" s="10" t="s">
        <v>31</v>
      </c>
    </row>
    <row r="957" spans="1:3" x14ac:dyDescent="0.2">
      <c r="A957" s="10">
        <v>955</v>
      </c>
      <c r="B957" s="10">
        <f t="shared" ca="1" si="14"/>
        <v>0.7736625847491917</v>
      </c>
      <c r="C957" s="10" t="s">
        <v>30</v>
      </c>
    </row>
    <row r="958" spans="1:3" x14ac:dyDescent="0.2">
      <c r="A958" s="10">
        <v>956</v>
      </c>
      <c r="B958" s="10">
        <f t="shared" ca="1" si="14"/>
        <v>0.84578449948508294</v>
      </c>
      <c r="C958" s="10" t="s">
        <v>30</v>
      </c>
    </row>
    <row r="959" spans="1:3" x14ac:dyDescent="0.2">
      <c r="A959" s="10">
        <v>957</v>
      </c>
      <c r="B959" s="10">
        <f t="shared" ca="1" si="14"/>
        <v>0.61601247170961215</v>
      </c>
      <c r="C959" s="10" t="s">
        <v>31</v>
      </c>
    </row>
    <row r="960" spans="1:3" x14ac:dyDescent="0.2">
      <c r="A960" s="10">
        <v>958</v>
      </c>
      <c r="B960" s="10">
        <f t="shared" ca="1" si="14"/>
        <v>0.66812570210884514</v>
      </c>
      <c r="C960" s="10" t="s">
        <v>30</v>
      </c>
    </row>
    <row r="961" spans="1:3" x14ac:dyDescent="0.2">
      <c r="A961" s="10">
        <v>959</v>
      </c>
      <c r="B961" s="10">
        <f t="shared" ca="1" si="14"/>
        <v>0.53961730667870988</v>
      </c>
      <c r="C961" s="10" t="s">
        <v>31</v>
      </c>
    </row>
    <row r="962" spans="1:3" x14ac:dyDescent="0.2">
      <c r="A962" s="10">
        <v>960</v>
      </c>
      <c r="B962" s="10">
        <f t="shared" ca="1" si="14"/>
        <v>0.43956561282563078</v>
      </c>
      <c r="C962" s="10" t="s">
        <v>31</v>
      </c>
    </row>
    <row r="963" spans="1:3" x14ac:dyDescent="0.2">
      <c r="A963" s="10">
        <v>961</v>
      </c>
      <c r="B963" s="10">
        <f t="shared" ca="1" si="14"/>
        <v>0.65363643959600259</v>
      </c>
      <c r="C963" s="10" t="s">
        <v>30</v>
      </c>
    </row>
    <row r="964" spans="1:3" x14ac:dyDescent="0.2">
      <c r="A964" s="10">
        <v>962</v>
      </c>
      <c r="B964" s="10">
        <f t="shared" ref="B964:B1002" ca="1" si="15">IF(C964="Bomb",_xlfn.NORM.INV(RAND(),0.7,0.1),_xlfn.NORM.INV(RAND(),0.6,0.15))</f>
        <v>0.5744540848642683</v>
      </c>
      <c r="C964" s="10" t="s">
        <v>30</v>
      </c>
    </row>
    <row r="965" spans="1:3" x14ac:dyDescent="0.2">
      <c r="A965" s="10">
        <v>963</v>
      </c>
      <c r="B965" s="10">
        <f t="shared" ca="1" si="15"/>
        <v>0.57913112562354063</v>
      </c>
      <c r="C965" s="10" t="s">
        <v>30</v>
      </c>
    </row>
    <row r="966" spans="1:3" x14ac:dyDescent="0.2">
      <c r="A966" s="10">
        <v>964</v>
      </c>
      <c r="B966" s="10">
        <f t="shared" ca="1" si="15"/>
        <v>0.57423845526844597</v>
      </c>
      <c r="C966" s="10" t="s">
        <v>30</v>
      </c>
    </row>
    <row r="967" spans="1:3" x14ac:dyDescent="0.2">
      <c r="A967" s="10">
        <v>965</v>
      </c>
      <c r="B967" s="10">
        <f t="shared" ca="1" si="15"/>
        <v>0.76613490865390499</v>
      </c>
      <c r="C967" s="10" t="s">
        <v>30</v>
      </c>
    </row>
    <row r="968" spans="1:3" x14ac:dyDescent="0.2">
      <c r="A968" s="10">
        <v>966</v>
      </c>
      <c r="B968" s="10">
        <f t="shared" ca="1" si="15"/>
        <v>0.65894678257451189</v>
      </c>
      <c r="C968" s="10" t="s">
        <v>30</v>
      </c>
    </row>
    <row r="969" spans="1:3" x14ac:dyDescent="0.2">
      <c r="A969" s="10">
        <v>967</v>
      </c>
      <c r="B969" s="10">
        <f t="shared" ca="1" si="15"/>
        <v>0.81571269959550396</v>
      </c>
      <c r="C969" s="10" t="s">
        <v>30</v>
      </c>
    </row>
    <row r="970" spans="1:3" x14ac:dyDescent="0.2">
      <c r="A970" s="10">
        <v>968</v>
      </c>
      <c r="B970" s="10">
        <f t="shared" ca="1" si="15"/>
        <v>0.71392217087349208</v>
      </c>
      <c r="C970" s="10" t="s">
        <v>30</v>
      </c>
    </row>
    <row r="971" spans="1:3" x14ac:dyDescent="0.2">
      <c r="A971" s="10">
        <v>969</v>
      </c>
      <c r="B971" s="10">
        <f t="shared" ca="1" si="15"/>
        <v>0.63945007481480021</v>
      </c>
      <c r="C971" s="10" t="s">
        <v>31</v>
      </c>
    </row>
    <row r="972" spans="1:3" x14ac:dyDescent="0.2">
      <c r="A972" s="10">
        <v>970</v>
      </c>
      <c r="B972" s="10">
        <f t="shared" ca="1" si="15"/>
        <v>0.64405781750201574</v>
      </c>
      <c r="C972" s="10" t="s">
        <v>31</v>
      </c>
    </row>
    <row r="973" spans="1:3" x14ac:dyDescent="0.2">
      <c r="A973" s="10">
        <v>971</v>
      </c>
      <c r="B973" s="10">
        <f t="shared" ca="1" si="15"/>
        <v>0.72287457257805043</v>
      </c>
      <c r="C973" s="10" t="s">
        <v>30</v>
      </c>
    </row>
    <row r="974" spans="1:3" x14ac:dyDescent="0.2">
      <c r="A974" s="10">
        <v>972</v>
      </c>
      <c r="B974" s="10">
        <f t="shared" ca="1" si="15"/>
        <v>0.27710820686061521</v>
      </c>
      <c r="C974" s="10" t="s">
        <v>31</v>
      </c>
    </row>
    <row r="975" spans="1:3" x14ac:dyDescent="0.2">
      <c r="A975" s="10">
        <v>973</v>
      </c>
      <c r="B975" s="10">
        <f t="shared" ca="1" si="15"/>
        <v>0.63898478341988174</v>
      </c>
      <c r="C975" s="10" t="s">
        <v>30</v>
      </c>
    </row>
    <row r="976" spans="1:3" x14ac:dyDescent="0.2">
      <c r="A976" s="10">
        <v>974</v>
      </c>
      <c r="B976" s="10">
        <f t="shared" ca="1" si="15"/>
        <v>0.70277266510021341</v>
      </c>
      <c r="C976" s="10" t="s">
        <v>30</v>
      </c>
    </row>
    <row r="977" spans="1:3" x14ac:dyDescent="0.2">
      <c r="A977" s="10">
        <v>975</v>
      </c>
      <c r="B977" s="10">
        <f t="shared" ca="1" si="15"/>
        <v>0.64100553752466183</v>
      </c>
      <c r="C977" s="10" t="s">
        <v>30</v>
      </c>
    </row>
    <row r="978" spans="1:3" x14ac:dyDescent="0.2">
      <c r="A978" s="10">
        <v>976</v>
      </c>
      <c r="B978" s="10">
        <f t="shared" ca="1" si="15"/>
        <v>0.78799734418672518</v>
      </c>
      <c r="C978" s="10" t="s">
        <v>30</v>
      </c>
    </row>
    <row r="979" spans="1:3" x14ac:dyDescent="0.2">
      <c r="A979" s="10">
        <v>977</v>
      </c>
      <c r="B979" s="10">
        <f t="shared" ca="1" si="15"/>
        <v>0.64105740315288617</v>
      </c>
      <c r="C979" s="10" t="s">
        <v>30</v>
      </c>
    </row>
    <row r="980" spans="1:3" x14ac:dyDescent="0.2">
      <c r="A980" s="10">
        <v>978</v>
      </c>
      <c r="B980" s="10">
        <f t="shared" ca="1" si="15"/>
        <v>0.74518778514266104</v>
      </c>
      <c r="C980" s="10" t="s">
        <v>30</v>
      </c>
    </row>
    <row r="981" spans="1:3" x14ac:dyDescent="0.2">
      <c r="A981" s="10">
        <v>979</v>
      </c>
      <c r="B981" s="10">
        <f t="shared" ca="1" si="15"/>
        <v>0.62624077976599113</v>
      </c>
      <c r="C981" s="10" t="s">
        <v>30</v>
      </c>
    </row>
    <row r="982" spans="1:3" x14ac:dyDescent="0.2">
      <c r="A982" s="10">
        <v>980</v>
      </c>
      <c r="B982" s="10">
        <f t="shared" ca="1" si="15"/>
        <v>0.57308009903442136</v>
      </c>
      <c r="C982" s="10" t="s">
        <v>31</v>
      </c>
    </row>
    <row r="983" spans="1:3" x14ac:dyDescent="0.2">
      <c r="A983" s="10">
        <v>981</v>
      </c>
      <c r="B983" s="10">
        <f t="shared" ca="1" si="15"/>
        <v>0.56454343468449264</v>
      </c>
      <c r="C983" s="10" t="s">
        <v>31</v>
      </c>
    </row>
    <row r="984" spans="1:3" x14ac:dyDescent="0.2">
      <c r="A984" s="10">
        <v>982</v>
      </c>
      <c r="B984" s="10">
        <f t="shared" ca="1" si="15"/>
        <v>0.65120408848971179</v>
      </c>
      <c r="C984" s="10" t="s">
        <v>30</v>
      </c>
    </row>
    <row r="985" spans="1:3" x14ac:dyDescent="0.2">
      <c r="A985" s="10">
        <v>983</v>
      </c>
      <c r="B985" s="10">
        <f t="shared" ca="1" si="15"/>
        <v>0.6543462628818274</v>
      </c>
      <c r="C985" s="10" t="s">
        <v>30</v>
      </c>
    </row>
    <row r="986" spans="1:3" x14ac:dyDescent="0.2">
      <c r="A986" s="10">
        <v>984</v>
      </c>
      <c r="B986" s="10">
        <f t="shared" ca="1" si="15"/>
        <v>0.52534280588122528</v>
      </c>
      <c r="C986" s="10" t="s">
        <v>31</v>
      </c>
    </row>
    <row r="987" spans="1:3" x14ac:dyDescent="0.2">
      <c r="A987" s="10">
        <v>985</v>
      </c>
      <c r="B987" s="10">
        <f t="shared" ca="1" si="15"/>
        <v>0.45048363634812277</v>
      </c>
      <c r="C987" s="10" t="s">
        <v>31</v>
      </c>
    </row>
    <row r="988" spans="1:3" x14ac:dyDescent="0.2">
      <c r="A988" s="10">
        <v>986</v>
      </c>
      <c r="B988" s="10">
        <f t="shared" ca="1" si="15"/>
        <v>0.67135306506850789</v>
      </c>
      <c r="C988" s="10" t="s">
        <v>30</v>
      </c>
    </row>
    <row r="989" spans="1:3" x14ac:dyDescent="0.2">
      <c r="A989" s="10">
        <v>987</v>
      </c>
      <c r="B989" s="10">
        <f t="shared" ca="1" si="15"/>
        <v>0.87596616681781558</v>
      </c>
      <c r="C989" s="10" t="s">
        <v>31</v>
      </c>
    </row>
    <row r="990" spans="1:3" x14ac:dyDescent="0.2">
      <c r="A990" s="10">
        <v>988</v>
      </c>
      <c r="B990" s="10">
        <f t="shared" ca="1" si="15"/>
        <v>0.58967778892597</v>
      </c>
      <c r="C990" s="10" t="s">
        <v>31</v>
      </c>
    </row>
    <row r="991" spans="1:3" x14ac:dyDescent="0.2">
      <c r="A991" s="10">
        <v>989</v>
      </c>
      <c r="B991" s="10">
        <f t="shared" ca="1" si="15"/>
        <v>0.66693270495973889</v>
      </c>
      <c r="C991" s="10" t="s">
        <v>30</v>
      </c>
    </row>
    <row r="992" spans="1:3" x14ac:dyDescent="0.2">
      <c r="A992" s="10">
        <v>990</v>
      </c>
      <c r="B992" s="10">
        <f t="shared" ca="1" si="15"/>
        <v>0.62343781562918388</v>
      </c>
      <c r="C992" s="10" t="s">
        <v>31</v>
      </c>
    </row>
    <row r="993" spans="1:3" x14ac:dyDescent="0.2">
      <c r="A993" s="10">
        <v>991</v>
      </c>
      <c r="B993" s="10">
        <f t="shared" ca="1" si="15"/>
        <v>0.67544126902659829</v>
      </c>
      <c r="C993" s="10" t="s">
        <v>30</v>
      </c>
    </row>
    <row r="994" spans="1:3" x14ac:dyDescent="0.2">
      <c r="A994" s="10">
        <v>992</v>
      </c>
      <c r="B994" s="10">
        <f t="shared" ca="1" si="15"/>
        <v>1.0542568899664224</v>
      </c>
      <c r="C994" s="10" t="s">
        <v>31</v>
      </c>
    </row>
    <row r="995" spans="1:3" x14ac:dyDescent="0.2">
      <c r="A995" s="10">
        <v>993</v>
      </c>
      <c r="B995" s="10">
        <f t="shared" ca="1" si="15"/>
        <v>0.75639763132456117</v>
      </c>
      <c r="C995" s="10" t="s">
        <v>30</v>
      </c>
    </row>
    <row r="996" spans="1:3" x14ac:dyDescent="0.2">
      <c r="A996" s="10">
        <v>994</v>
      </c>
      <c r="B996" s="10">
        <f t="shared" ca="1" si="15"/>
        <v>0.53741091467416902</v>
      </c>
      <c r="C996" s="10" t="s">
        <v>30</v>
      </c>
    </row>
    <row r="997" spans="1:3" x14ac:dyDescent="0.2">
      <c r="A997" s="10">
        <v>995</v>
      </c>
      <c r="B997" s="10">
        <f t="shared" ca="1" si="15"/>
        <v>0.9042673276609452</v>
      </c>
      <c r="C997" s="10" t="s">
        <v>31</v>
      </c>
    </row>
    <row r="998" spans="1:3" x14ac:dyDescent="0.2">
      <c r="A998" s="10">
        <v>996</v>
      </c>
      <c r="B998" s="10">
        <f t="shared" ca="1" si="15"/>
        <v>0.77019809645302229</v>
      </c>
      <c r="C998" s="10" t="s">
        <v>30</v>
      </c>
    </row>
    <row r="999" spans="1:3" x14ac:dyDescent="0.2">
      <c r="A999" s="10">
        <v>997</v>
      </c>
      <c r="B999" s="10">
        <f t="shared" ca="1" si="15"/>
        <v>0.72356597163639391</v>
      </c>
      <c r="C999" s="10" t="s">
        <v>31</v>
      </c>
    </row>
    <row r="1000" spans="1:3" x14ac:dyDescent="0.2">
      <c r="A1000" s="10">
        <v>998</v>
      </c>
      <c r="B1000" s="10">
        <f t="shared" ca="1" si="15"/>
        <v>0.68405788152090319</v>
      </c>
      <c r="C1000" s="10" t="s">
        <v>31</v>
      </c>
    </row>
    <row r="1001" spans="1:3" x14ac:dyDescent="0.2">
      <c r="A1001" s="10">
        <v>999</v>
      </c>
      <c r="B1001" s="10">
        <f t="shared" ca="1" si="15"/>
        <v>0.52232076680184347</v>
      </c>
      <c r="C1001" s="10" t="s">
        <v>31</v>
      </c>
    </row>
    <row r="1002" spans="1:3" x14ac:dyDescent="0.2">
      <c r="A1002" s="10">
        <v>1000</v>
      </c>
      <c r="B1002" s="10">
        <f t="shared" ca="1" si="15"/>
        <v>0.45680986959630782</v>
      </c>
      <c r="C1002" s="10" t="s">
        <v>31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74702-53B1-B742-8347-22637D5A7AAD}">
  <sheetPr codeName="Sheet3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6384" width="10.83203125" style="6"/>
  </cols>
  <sheetData>
    <row r="2" spans="1:11" x14ac:dyDescent="0.2">
      <c r="B2" s="6" t="s">
        <v>32</v>
      </c>
      <c r="C2" s="6" t="s">
        <v>7</v>
      </c>
      <c r="J2" s="9" t="s">
        <v>35</v>
      </c>
      <c r="K2" s="9" t="s">
        <v>33</v>
      </c>
    </row>
    <row r="3" spans="1:11" x14ac:dyDescent="0.2">
      <c r="A3" s="6">
        <v>1</v>
      </c>
      <c r="B3" s="6">
        <f ca="1">IF(C3="Bomb",_xlfn.NORM.INV(RAND(),0.7,0.1),_xlfn.NORM.INV(RAND(),0.6,0.15))</f>
        <v>0.55271696987974783</v>
      </c>
      <c r="C3" s="6" t="str">
        <f ca="1">IF(RAND()&lt;0.5,"Bomb","Bird")</f>
        <v>Bird</v>
      </c>
      <c r="E3" s="6" t="s">
        <v>34</v>
      </c>
      <c r="J3" s="8">
        <f ca="1">F7</f>
        <v>0</v>
      </c>
      <c r="K3" s="8">
        <f ca="1">E7</f>
        <v>1</v>
      </c>
    </row>
    <row r="4" spans="1:11" x14ac:dyDescent="0.2">
      <c r="A4" s="6">
        <v>2</v>
      </c>
      <c r="B4" s="6">
        <f t="shared" ref="B4:B67" ca="1" si="0">IF(C4="Bomb",_xlfn.NORM.INV(RAND(),0.7,0.1),_xlfn.NORM.INV(RAND(),0.6,0.15))</f>
        <v>0.53999189593097496</v>
      </c>
      <c r="C4" s="6" t="s">
        <v>30</v>
      </c>
      <c r="E4" s="8">
        <v>0.03</v>
      </c>
      <c r="I4" s="8">
        <v>0.03</v>
      </c>
      <c r="J4" s="7">
        <f t="dataTable" ref="J4:K36" dt2D="0" dtr="0" r1="E4" ca="1"/>
        <v>0</v>
      </c>
      <c r="K4" s="7">
        <v>1</v>
      </c>
    </row>
    <row r="5" spans="1:11" x14ac:dyDescent="0.2">
      <c r="A5" s="6">
        <v>3</v>
      </c>
      <c r="B5" s="6">
        <f t="shared" ca="1" si="0"/>
        <v>0.71275961851897973</v>
      </c>
      <c r="C5" s="6" t="s">
        <v>31</v>
      </c>
      <c r="I5" s="8">
        <v>0.06</v>
      </c>
      <c r="J5" s="7">
        <v>0</v>
      </c>
      <c r="K5" s="7">
        <v>1</v>
      </c>
    </row>
    <row r="6" spans="1:11" x14ac:dyDescent="0.2">
      <c r="A6" s="6">
        <v>4</v>
      </c>
      <c r="B6" s="6">
        <f t="shared" ca="1" si="0"/>
        <v>0.78524414401702936</v>
      </c>
      <c r="C6" s="6" t="s">
        <v>30</v>
      </c>
      <c r="E6" s="9" t="s">
        <v>33</v>
      </c>
      <c r="F6" s="9" t="s">
        <v>35</v>
      </c>
      <c r="I6" s="8">
        <v>0.09</v>
      </c>
      <c r="J6" s="7">
        <v>0</v>
      </c>
      <c r="K6" s="7">
        <v>1</v>
      </c>
    </row>
    <row r="7" spans="1:11" x14ac:dyDescent="0.2">
      <c r="A7" s="6">
        <v>5</v>
      </c>
      <c r="B7" s="6">
        <f t="shared" ca="1" si="0"/>
        <v>0.64890875607058773</v>
      </c>
      <c r="C7" s="6" t="s">
        <v>30</v>
      </c>
      <c r="E7" s="7">
        <f ca="1">COUNTIFS(B:B,"&gt;" &amp;E4,C:C,"="&amp;"Bomb")/COUNTIFS(C:C,"="&amp;"Bomb")</f>
        <v>1</v>
      </c>
      <c r="F7" s="7">
        <f ca="1">COUNTIFS(B:B,"&lt;" &amp;E4,C:C,"="&amp;"Bird")/COUNTIFS(C:C,"="&amp;"Bird")</f>
        <v>0</v>
      </c>
      <c r="I7" s="8">
        <v>0.12</v>
      </c>
      <c r="J7" s="7">
        <v>1.9455252918287938E-3</v>
      </c>
      <c r="K7" s="7">
        <v>1</v>
      </c>
    </row>
    <row r="8" spans="1:11" x14ac:dyDescent="0.2">
      <c r="A8" s="6">
        <v>6</v>
      </c>
      <c r="B8" s="6">
        <f t="shared" ca="1" si="0"/>
        <v>0.68347327389739754</v>
      </c>
      <c r="C8" s="6" t="s">
        <v>30</v>
      </c>
      <c r="I8" s="8">
        <v>0.15</v>
      </c>
      <c r="J8" s="7">
        <v>0</v>
      </c>
      <c r="K8" s="7">
        <v>1</v>
      </c>
    </row>
    <row r="9" spans="1:11" x14ac:dyDescent="0.2">
      <c r="A9" s="6">
        <v>7</v>
      </c>
      <c r="B9" s="6">
        <f t="shared" ca="1" si="0"/>
        <v>0.72374747662696604</v>
      </c>
      <c r="C9" s="6" t="s">
        <v>30</v>
      </c>
      <c r="I9" s="8">
        <v>0.18</v>
      </c>
      <c r="J9" s="7">
        <v>0</v>
      </c>
      <c r="K9" s="7">
        <v>1</v>
      </c>
    </row>
    <row r="10" spans="1:11" x14ac:dyDescent="0.2">
      <c r="A10" s="6">
        <v>8</v>
      </c>
      <c r="B10" s="6">
        <f t="shared" ca="1" si="0"/>
        <v>0.69952104392492409</v>
      </c>
      <c r="C10" s="6" t="s">
        <v>31</v>
      </c>
      <c r="I10" s="8">
        <v>0.21</v>
      </c>
      <c r="J10" s="7">
        <v>9.7465886939571145E-3</v>
      </c>
      <c r="K10" s="7">
        <v>1</v>
      </c>
    </row>
    <row r="11" spans="1:11" x14ac:dyDescent="0.2">
      <c r="A11" s="6">
        <v>9</v>
      </c>
      <c r="B11" s="6">
        <f t="shared" ca="1" si="0"/>
        <v>0.50512114999464819</v>
      </c>
      <c r="C11" s="6" t="s">
        <v>31</v>
      </c>
      <c r="I11" s="8">
        <v>0.24</v>
      </c>
      <c r="J11" s="7">
        <v>9.727626459143969E-3</v>
      </c>
      <c r="K11" s="7">
        <v>1</v>
      </c>
    </row>
    <row r="12" spans="1:11" x14ac:dyDescent="0.2">
      <c r="A12" s="6">
        <v>10</v>
      </c>
      <c r="B12" s="6">
        <f t="shared" ca="1" si="0"/>
        <v>0.82525834213475124</v>
      </c>
      <c r="C12" s="6" t="s">
        <v>31</v>
      </c>
      <c r="I12" s="8">
        <v>0.27</v>
      </c>
      <c r="J12" s="7">
        <v>2.1400778210116732E-2</v>
      </c>
      <c r="K12" s="7">
        <v>1</v>
      </c>
    </row>
    <row r="13" spans="1:11" x14ac:dyDescent="0.2">
      <c r="A13" s="6">
        <v>11</v>
      </c>
      <c r="B13" s="6">
        <f t="shared" ca="1" si="0"/>
        <v>0.65603815262587239</v>
      </c>
      <c r="C13" s="6" t="s">
        <v>31</v>
      </c>
      <c r="I13" s="8">
        <v>0.3</v>
      </c>
      <c r="J13" s="7">
        <v>1.1695906432748537E-2</v>
      </c>
      <c r="K13" s="7">
        <v>1</v>
      </c>
    </row>
    <row r="14" spans="1:11" x14ac:dyDescent="0.2">
      <c r="A14" s="6">
        <v>12</v>
      </c>
      <c r="B14" s="6">
        <f t="shared" ca="1" si="0"/>
        <v>0.51610458821647531</v>
      </c>
      <c r="C14" s="6" t="s">
        <v>31</v>
      </c>
      <c r="I14" s="8">
        <v>0.33</v>
      </c>
      <c r="J14" s="7">
        <v>2.5341130604288498E-2</v>
      </c>
      <c r="K14" s="7">
        <v>1</v>
      </c>
    </row>
    <row r="15" spans="1:11" x14ac:dyDescent="0.2">
      <c r="A15" s="6">
        <v>13</v>
      </c>
      <c r="B15" s="6">
        <f t="shared" ca="1" si="0"/>
        <v>0.63672066222989343</v>
      </c>
      <c r="C15" s="6" t="s">
        <v>30</v>
      </c>
      <c r="I15" s="8">
        <v>0.36</v>
      </c>
      <c r="J15" s="7">
        <v>5.4580896686159841E-2</v>
      </c>
      <c r="K15" s="7">
        <v>1</v>
      </c>
    </row>
    <row r="16" spans="1:11" x14ac:dyDescent="0.2">
      <c r="A16" s="6">
        <v>14</v>
      </c>
      <c r="B16" s="6">
        <f t="shared" ca="1" si="0"/>
        <v>0.64360030347954966</v>
      </c>
      <c r="C16" s="6" t="s">
        <v>30</v>
      </c>
      <c r="I16" s="8">
        <v>0.39</v>
      </c>
      <c r="J16" s="7">
        <v>7.7972709551656916E-2</v>
      </c>
      <c r="K16" s="7">
        <v>1</v>
      </c>
    </row>
    <row r="17" spans="1:11" x14ac:dyDescent="0.2">
      <c r="A17" s="6">
        <v>15</v>
      </c>
      <c r="B17" s="6">
        <f t="shared" ca="1" si="0"/>
        <v>0.54654824882954611</v>
      </c>
      <c r="C17" s="6" t="s">
        <v>30</v>
      </c>
      <c r="I17" s="8">
        <v>0.42</v>
      </c>
      <c r="J17" s="7">
        <v>0.11500974658869395</v>
      </c>
      <c r="K17" s="7">
        <v>1</v>
      </c>
    </row>
    <row r="18" spans="1:11" x14ac:dyDescent="0.2">
      <c r="A18" s="6">
        <v>16</v>
      </c>
      <c r="B18" s="6">
        <f t="shared" ca="1" si="0"/>
        <v>0.82759349301123586</v>
      </c>
      <c r="C18" s="6" t="s">
        <v>31</v>
      </c>
      <c r="I18" s="8">
        <v>0.45</v>
      </c>
      <c r="J18" s="7">
        <v>0.122568093385214</v>
      </c>
      <c r="K18" s="7">
        <v>0.99176954732510292</v>
      </c>
    </row>
    <row r="19" spans="1:11" x14ac:dyDescent="0.2">
      <c r="A19" s="6">
        <v>17</v>
      </c>
      <c r="B19" s="6">
        <f t="shared" ca="1" si="0"/>
        <v>0.77512891394241779</v>
      </c>
      <c r="C19" s="6" t="s">
        <v>30</v>
      </c>
      <c r="I19" s="8">
        <v>0.48</v>
      </c>
      <c r="J19" s="7">
        <v>0.2140077821011673</v>
      </c>
      <c r="K19" s="7">
        <v>0.98765432098765427</v>
      </c>
    </row>
    <row r="20" spans="1:11" x14ac:dyDescent="0.2">
      <c r="A20" s="6">
        <v>18</v>
      </c>
      <c r="B20" s="6">
        <f t="shared" ca="1" si="0"/>
        <v>0.52377682011360371</v>
      </c>
      <c r="C20" s="6" t="s">
        <v>31</v>
      </c>
      <c r="I20" s="8">
        <v>0.51</v>
      </c>
      <c r="J20" s="7">
        <v>0.2587548638132296</v>
      </c>
      <c r="K20" s="7">
        <v>0.96707818930041156</v>
      </c>
    </row>
    <row r="21" spans="1:11" x14ac:dyDescent="0.2">
      <c r="A21" s="6">
        <v>19</v>
      </c>
      <c r="B21" s="6">
        <f t="shared" ca="1" si="0"/>
        <v>0.93354115103766266</v>
      </c>
      <c r="C21" s="6" t="s">
        <v>30</v>
      </c>
      <c r="I21" s="8">
        <v>0.54</v>
      </c>
      <c r="J21" s="7">
        <v>0.35603112840466927</v>
      </c>
      <c r="K21" s="7">
        <v>0.94855967078189296</v>
      </c>
    </row>
    <row r="22" spans="1:11" x14ac:dyDescent="0.2">
      <c r="A22" s="6">
        <v>20</v>
      </c>
      <c r="B22" s="6">
        <f t="shared" ca="1" si="0"/>
        <v>0.75181519106636885</v>
      </c>
      <c r="C22" s="6" t="s">
        <v>30</v>
      </c>
      <c r="I22" s="8">
        <v>0.56999999999999995</v>
      </c>
      <c r="J22" s="7">
        <v>0.41520467836257308</v>
      </c>
      <c r="K22" s="7">
        <v>0.87474332648870634</v>
      </c>
    </row>
    <row r="23" spans="1:11" x14ac:dyDescent="0.2">
      <c r="A23" s="6">
        <v>21</v>
      </c>
      <c r="B23" s="6">
        <f t="shared" ca="1" si="0"/>
        <v>0.63950619022768984</v>
      </c>
      <c r="C23" s="6" t="s">
        <v>30</v>
      </c>
      <c r="I23" s="8">
        <v>0.6</v>
      </c>
      <c r="J23" s="7">
        <v>0.51945525291828798</v>
      </c>
      <c r="K23" s="7">
        <v>0.83333333333333337</v>
      </c>
    </row>
    <row r="24" spans="1:11" x14ac:dyDescent="0.2">
      <c r="A24" s="6">
        <v>22</v>
      </c>
      <c r="B24" s="6">
        <f t="shared" ca="1" si="0"/>
        <v>0.68439294904313641</v>
      </c>
      <c r="C24" s="6" t="s">
        <v>31</v>
      </c>
      <c r="I24" s="8">
        <v>0.63</v>
      </c>
      <c r="J24" s="7">
        <v>0.5778210116731517</v>
      </c>
      <c r="K24" s="7">
        <v>0.78189300411522633</v>
      </c>
    </row>
    <row r="25" spans="1:11" x14ac:dyDescent="0.2">
      <c r="A25" s="6">
        <v>23</v>
      </c>
      <c r="B25" s="6">
        <f t="shared" ca="1" si="0"/>
        <v>0.5982424206347936</v>
      </c>
      <c r="C25" s="6" t="s">
        <v>30</v>
      </c>
      <c r="I25" s="8">
        <v>0.66</v>
      </c>
      <c r="J25" s="7">
        <v>0.67056530214424948</v>
      </c>
      <c r="K25" s="7">
        <v>0.65092402464065713</v>
      </c>
    </row>
    <row r="26" spans="1:11" x14ac:dyDescent="0.2">
      <c r="A26" s="6">
        <v>24</v>
      </c>
      <c r="B26" s="6">
        <f t="shared" ca="1" si="0"/>
        <v>0.64715560534135774</v>
      </c>
      <c r="C26" s="6" t="s">
        <v>30</v>
      </c>
      <c r="I26" s="8">
        <v>0.69</v>
      </c>
      <c r="J26" s="7">
        <v>0.73684210526315785</v>
      </c>
      <c r="K26" s="7">
        <v>0.56262833675564683</v>
      </c>
    </row>
    <row r="27" spans="1:11" x14ac:dyDescent="0.2">
      <c r="A27" s="6">
        <v>25</v>
      </c>
      <c r="B27" s="6">
        <f t="shared" ca="1" si="0"/>
        <v>0.67712833487181012</v>
      </c>
      <c r="C27" s="6" t="s">
        <v>30</v>
      </c>
      <c r="I27" s="8">
        <v>0.72</v>
      </c>
      <c r="J27" s="7">
        <v>0.79182879377431903</v>
      </c>
      <c r="K27" s="7">
        <v>0.42181069958847739</v>
      </c>
    </row>
    <row r="28" spans="1:11" x14ac:dyDescent="0.2">
      <c r="A28" s="6">
        <v>26</v>
      </c>
      <c r="B28" s="6">
        <f t="shared" ca="1" si="0"/>
        <v>0.49880436905319042</v>
      </c>
      <c r="C28" s="6" t="s">
        <v>30</v>
      </c>
      <c r="I28" s="8">
        <v>0.75</v>
      </c>
      <c r="J28" s="7">
        <v>0.83268482490272377</v>
      </c>
      <c r="K28" s="7">
        <v>0.26954732510288065</v>
      </c>
    </row>
    <row r="29" spans="1:11" x14ac:dyDescent="0.2">
      <c r="A29" s="6">
        <v>27</v>
      </c>
      <c r="B29" s="6">
        <f t="shared" ca="1" si="0"/>
        <v>0.60047770621843533</v>
      </c>
      <c r="C29" s="6" t="s">
        <v>31</v>
      </c>
      <c r="I29" s="8">
        <v>0.78</v>
      </c>
      <c r="J29" s="7">
        <v>0.89668615984405453</v>
      </c>
      <c r="K29" s="7">
        <v>0.17864476386036962</v>
      </c>
    </row>
    <row r="30" spans="1:11" x14ac:dyDescent="0.2">
      <c r="A30" s="6">
        <v>28</v>
      </c>
      <c r="B30" s="6">
        <f t="shared" ca="1" si="0"/>
        <v>0.7159998668497054</v>
      </c>
      <c r="C30" s="6" t="s">
        <v>30</v>
      </c>
      <c r="I30" s="8">
        <v>0.81</v>
      </c>
      <c r="J30" s="7">
        <v>0.92607003891050588</v>
      </c>
      <c r="K30" s="7">
        <v>0.12139917695473251</v>
      </c>
    </row>
    <row r="31" spans="1:11" x14ac:dyDescent="0.2">
      <c r="A31" s="6">
        <v>29</v>
      </c>
      <c r="B31" s="6">
        <f t="shared" ca="1" si="0"/>
        <v>0.58779867536909125</v>
      </c>
      <c r="C31" s="6" t="s">
        <v>31</v>
      </c>
      <c r="I31" s="8">
        <v>0.84</v>
      </c>
      <c r="J31" s="7">
        <v>0.93385214007782102</v>
      </c>
      <c r="K31" s="7">
        <v>5.3497942386831275E-2</v>
      </c>
    </row>
    <row r="32" spans="1:11" x14ac:dyDescent="0.2">
      <c r="A32" s="6">
        <v>30</v>
      </c>
      <c r="B32" s="6">
        <f t="shared" ca="1" si="0"/>
        <v>0.55842191270205199</v>
      </c>
      <c r="C32" s="6" t="s">
        <v>30</v>
      </c>
      <c r="I32" s="8">
        <v>0.87</v>
      </c>
      <c r="J32" s="7">
        <v>0.97465886939571145</v>
      </c>
      <c r="K32" s="7">
        <v>5.3388090349075976E-2</v>
      </c>
    </row>
    <row r="33" spans="1:11" x14ac:dyDescent="0.2">
      <c r="A33" s="6">
        <v>31</v>
      </c>
      <c r="B33" s="6">
        <f t="shared" ca="1" si="0"/>
        <v>0.71748889314143305</v>
      </c>
      <c r="C33" s="6" t="s">
        <v>30</v>
      </c>
      <c r="I33" s="8">
        <v>0.9</v>
      </c>
      <c r="J33" s="7">
        <v>0.97081712062256809</v>
      </c>
      <c r="K33" s="7">
        <v>3.7037037037037035E-2</v>
      </c>
    </row>
    <row r="34" spans="1:11" x14ac:dyDescent="0.2">
      <c r="A34" s="6">
        <v>32</v>
      </c>
      <c r="B34" s="6">
        <f t="shared" ca="1" si="0"/>
        <v>0.73514730959192098</v>
      </c>
      <c r="C34" s="6" t="s">
        <v>31</v>
      </c>
      <c r="I34" s="8">
        <v>0.93</v>
      </c>
      <c r="J34" s="7">
        <v>0.97859922178988323</v>
      </c>
      <c r="K34" s="7">
        <v>4.11522633744856E-3</v>
      </c>
    </row>
    <row r="35" spans="1:11" x14ac:dyDescent="0.2">
      <c r="A35" s="6">
        <v>33</v>
      </c>
      <c r="B35" s="6">
        <f t="shared" ca="1" si="0"/>
        <v>0.6933057290640694</v>
      </c>
      <c r="C35" s="6" t="s">
        <v>31</v>
      </c>
      <c r="I35" s="8">
        <v>0.96</v>
      </c>
      <c r="J35" s="7">
        <v>0.98443579766536971</v>
      </c>
      <c r="K35" s="7">
        <v>6.1728395061728392E-3</v>
      </c>
    </row>
    <row r="36" spans="1:11" x14ac:dyDescent="0.2">
      <c r="A36" s="6">
        <v>34</v>
      </c>
      <c r="B36" s="6">
        <f t="shared" ca="1" si="0"/>
        <v>0.7550729002818789</v>
      </c>
      <c r="C36" s="6" t="s">
        <v>31</v>
      </c>
      <c r="I36" s="8">
        <v>0.99</v>
      </c>
      <c r="J36" s="7">
        <v>0.99027237354085607</v>
      </c>
      <c r="K36" s="7">
        <v>0</v>
      </c>
    </row>
    <row r="37" spans="1:11" x14ac:dyDescent="0.2">
      <c r="A37" s="6">
        <v>35</v>
      </c>
      <c r="B37" s="6">
        <f t="shared" ca="1" si="0"/>
        <v>0.67545520634524514</v>
      </c>
      <c r="C37" s="6" t="s">
        <v>30</v>
      </c>
      <c r="I37" s="8"/>
    </row>
    <row r="38" spans="1:11" x14ac:dyDescent="0.2">
      <c r="A38" s="6">
        <v>36</v>
      </c>
      <c r="B38" s="6">
        <f t="shared" ca="1" si="0"/>
        <v>0.41915419247654595</v>
      </c>
      <c r="C38" s="6" t="s">
        <v>31</v>
      </c>
    </row>
    <row r="39" spans="1:11" x14ac:dyDescent="0.2">
      <c r="A39" s="6">
        <v>37</v>
      </c>
      <c r="B39" s="6">
        <f t="shared" ca="1" si="0"/>
        <v>0.41426954800136562</v>
      </c>
      <c r="C39" s="6" t="s">
        <v>31</v>
      </c>
    </row>
    <row r="40" spans="1:11" x14ac:dyDescent="0.2">
      <c r="A40" s="6">
        <v>38</v>
      </c>
      <c r="B40" s="6">
        <f t="shared" ca="1" si="0"/>
        <v>0.449648597293755</v>
      </c>
      <c r="C40" s="6" t="s">
        <v>30</v>
      </c>
    </row>
    <row r="41" spans="1:11" x14ac:dyDescent="0.2">
      <c r="A41" s="6">
        <v>39</v>
      </c>
      <c r="B41" s="6">
        <f t="shared" ca="1" si="0"/>
        <v>0.54172135696447654</v>
      </c>
      <c r="C41" s="6" t="s">
        <v>31</v>
      </c>
    </row>
    <row r="42" spans="1:11" x14ac:dyDescent="0.2">
      <c r="A42" s="6">
        <v>40</v>
      </c>
      <c r="B42" s="6">
        <f t="shared" ca="1" si="0"/>
        <v>0.5814768612745651</v>
      </c>
      <c r="C42" s="6" t="s">
        <v>30</v>
      </c>
    </row>
    <row r="43" spans="1:11" x14ac:dyDescent="0.2">
      <c r="A43" s="6">
        <v>41</v>
      </c>
      <c r="B43" s="6">
        <f t="shared" ca="1" si="0"/>
        <v>0.60549702922384707</v>
      </c>
      <c r="C43" s="6" t="s">
        <v>31</v>
      </c>
    </row>
    <row r="44" spans="1:11" x14ac:dyDescent="0.2">
      <c r="A44" s="6">
        <v>42</v>
      </c>
      <c r="B44" s="6">
        <f t="shared" ca="1" si="0"/>
        <v>0.74337701390917821</v>
      </c>
      <c r="C44" s="6" t="s">
        <v>31</v>
      </c>
    </row>
    <row r="45" spans="1:11" x14ac:dyDescent="0.2">
      <c r="A45" s="6">
        <v>43</v>
      </c>
      <c r="B45" s="6">
        <f t="shared" ca="1" si="0"/>
        <v>0.80908895137027637</v>
      </c>
      <c r="C45" s="6" t="s">
        <v>31</v>
      </c>
    </row>
    <row r="46" spans="1:11" x14ac:dyDescent="0.2">
      <c r="A46" s="6">
        <v>44</v>
      </c>
      <c r="B46" s="6">
        <f t="shared" ca="1" si="0"/>
        <v>0.5510411559841597</v>
      </c>
      <c r="C46" s="6" t="s">
        <v>31</v>
      </c>
    </row>
    <row r="47" spans="1:11" x14ac:dyDescent="0.2">
      <c r="A47" s="6">
        <v>45</v>
      </c>
      <c r="B47" s="6">
        <f t="shared" ca="1" si="0"/>
        <v>0.7297153348022094</v>
      </c>
      <c r="C47" s="6" t="s">
        <v>31</v>
      </c>
    </row>
    <row r="48" spans="1:11" x14ac:dyDescent="0.2">
      <c r="A48" s="6">
        <v>46</v>
      </c>
      <c r="B48" s="6">
        <f t="shared" ca="1" si="0"/>
        <v>0.67882612221480088</v>
      </c>
      <c r="C48" s="6" t="s">
        <v>30</v>
      </c>
    </row>
    <row r="49" spans="1:3" x14ac:dyDescent="0.2">
      <c r="A49" s="6">
        <v>47</v>
      </c>
      <c r="B49" s="6">
        <f t="shared" ca="1" si="0"/>
        <v>0.85481865543183089</v>
      </c>
      <c r="C49" s="6" t="s">
        <v>30</v>
      </c>
    </row>
    <row r="50" spans="1:3" x14ac:dyDescent="0.2">
      <c r="A50" s="6">
        <v>48</v>
      </c>
      <c r="B50" s="6">
        <f t="shared" ca="1" si="0"/>
        <v>0.57723853880675879</v>
      </c>
      <c r="C50" s="6" t="s">
        <v>31</v>
      </c>
    </row>
    <row r="51" spans="1:3" x14ac:dyDescent="0.2">
      <c r="A51" s="6">
        <v>49</v>
      </c>
      <c r="B51" s="6">
        <f t="shared" ca="1" si="0"/>
        <v>0.71273884988664804</v>
      </c>
      <c r="C51" s="6" t="s">
        <v>30</v>
      </c>
    </row>
    <row r="52" spans="1:3" x14ac:dyDescent="0.2">
      <c r="A52" s="6">
        <v>50</v>
      </c>
      <c r="B52" s="6">
        <f t="shared" ca="1" si="0"/>
        <v>0.59119440720739347</v>
      </c>
      <c r="C52" s="6" t="s">
        <v>30</v>
      </c>
    </row>
    <row r="53" spans="1:3" x14ac:dyDescent="0.2">
      <c r="A53" s="6">
        <v>51</v>
      </c>
      <c r="B53" s="6">
        <f t="shared" ca="1" si="0"/>
        <v>0.68355976252223216</v>
      </c>
      <c r="C53" s="6" t="s">
        <v>30</v>
      </c>
    </row>
    <row r="54" spans="1:3" x14ac:dyDescent="0.2">
      <c r="A54" s="6">
        <v>52</v>
      </c>
      <c r="B54" s="6">
        <f t="shared" ca="1" si="0"/>
        <v>0.7333252049976795</v>
      </c>
      <c r="C54" s="6" t="s">
        <v>31</v>
      </c>
    </row>
    <row r="55" spans="1:3" x14ac:dyDescent="0.2">
      <c r="A55" s="6">
        <v>53</v>
      </c>
      <c r="B55" s="6">
        <f t="shared" ca="1" si="0"/>
        <v>0.32196197790386721</v>
      </c>
      <c r="C55" s="6" t="s">
        <v>31</v>
      </c>
    </row>
    <row r="56" spans="1:3" x14ac:dyDescent="0.2">
      <c r="A56" s="6">
        <v>54</v>
      </c>
      <c r="B56" s="6">
        <f t="shared" ca="1" si="0"/>
        <v>0.58803371808628635</v>
      </c>
      <c r="C56" s="6" t="s">
        <v>30</v>
      </c>
    </row>
    <row r="57" spans="1:3" x14ac:dyDescent="0.2">
      <c r="A57" s="6">
        <v>55</v>
      </c>
      <c r="B57" s="6">
        <f t="shared" ca="1" si="0"/>
        <v>0.73044464292901445</v>
      </c>
      <c r="C57" s="6" t="s">
        <v>30</v>
      </c>
    </row>
    <row r="58" spans="1:3" x14ac:dyDescent="0.2">
      <c r="A58" s="6">
        <v>56</v>
      </c>
      <c r="B58" s="6">
        <f t="shared" ca="1" si="0"/>
        <v>0.78560515574516288</v>
      </c>
      <c r="C58" s="6" t="s">
        <v>30</v>
      </c>
    </row>
    <row r="59" spans="1:3" x14ac:dyDescent="0.2">
      <c r="A59" s="6">
        <v>57</v>
      </c>
      <c r="B59" s="6">
        <f t="shared" ca="1" si="0"/>
        <v>0.73127007008708411</v>
      </c>
      <c r="C59" s="6" t="s">
        <v>31</v>
      </c>
    </row>
    <row r="60" spans="1:3" x14ac:dyDescent="0.2">
      <c r="A60" s="6">
        <v>58</v>
      </c>
      <c r="B60" s="6">
        <f t="shared" ca="1" si="0"/>
        <v>0.79043515110798723</v>
      </c>
      <c r="C60" s="6" t="s">
        <v>30</v>
      </c>
    </row>
    <row r="61" spans="1:3" x14ac:dyDescent="0.2">
      <c r="A61" s="6">
        <v>59</v>
      </c>
      <c r="B61" s="6">
        <f t="shared" ca="1" si="0"/>
        <v>0.53697602300234115</v>
      </c>
      <c r="C61" s="6" t="s">
        <v>30</v>
      </c>
    </row>
    <row r="62" spans="1:3" x14ac:dyDescent="0.2">
      <c r="A62" s="6">
        <v>60</v>
      </c>
      <c r="B62" s="6">
        <f t="shared" ca="1" si="0"/>
        <v>0.51879141178752697</v>
      </c>
      <c r="C62" s="6" t="s">
        <v>31</v>
      </c>
    </row>
    <row r="63" spans="1:3" x14ac:dyDescent="0.2">
      <c r="A63" s="6">
        <v>61</v>
      </c>
      <c r="B63" s="6">
        <f t="shared" ca="1" si="0"/>
        <v>0.57689237015263672</v>
      </c>
      <c r="C63" s="6" t="s">
        <v>31</v>
      </c>
    </row>
    <row r="64" spans="1:3" x14ac:dyDescent="0.2">
      <c r="A64" s="6">
        <v>62</v>
      </c>
      <c r="B64" s="6">
        <f t="shared" ca="1" si="0"/>
        <v>0.74991091255055353</v>
      </c>
      <c r="C64" s="6" t="s">
        <v>31</v>
      </c>
    </row>
    <row r="65" spans="1:3" x14ac:dyDescent="0.2">
      <c r="A65" s="6">
        <v>63</v>
      </c>
      <c r="B65" s="6">
        <f t="shared" ca="1" si="0"/>
        <v>0.59311546917043845</v>
      </c>
      <c r="C65" s="6" t="s">
        <v>30</v>
      </c>
    </row>
    <row r="66" spans="1:3" x14ac:dyDescent="0.2">
      <c r="A66" s="6">
        <v>64</v>
      </c>
      <c r="B66" s="6">
        <f t="shared" ca="1" si="0"/>
        <v>0.61871334634916519</v>
      </c>
      <c r="C66" s="6" t="s">
        <v>30</v>
      </c>
    </row>
    <row r="67" spans="1:3" x14ac:dyDescent="0.2">
      <c r="A67" s="6">
        <v>65</v>
      </c>
      <c r="B67" s="6">
        <f t="shared" ca="1" si="0"/>
        <v>0.65049676040158044</v>
      </c>
      <c r="C67" s="6" t="s">
        <v>30</v>
      </c>
    </row>
    <row r="68" spans="1:3" x14ac:dyDescent="0.2">
      <c r="A68" s="6">
        <v>66</v>
      </c>
      <c r="B68" s="6">
        <f t="shared" ref="B68:B131" ca="1" si="1">IF(C68="Bomb",_xlfn.NORM.INV(RAND(),0.7,0.1),_xlfn.NORM.INV(RAND(),0.6,0.15))</f>
        <v>0.75744442646264643</v>
      </c>
      <c r="C68" s="6" t="s">
        <v>30</v>
      </c>
    </row>
    <row r="69" spans="1:3" x14ac:dyDescent="0.2">
      <c r="A69" s="6">
        <v>67</v>
      </c>
      <c r="B69" s="6">
        <f t="shared" ca="1" si="1"/>
        <v>0.76396858159415826</v>
      </c>
      <c r="C69" s="6" t="s">
        <v>30</v>
      </c>
    </row>
    <row r="70" spans="1:3" x14ac:dyDescent="0.2">
      <c r="A70" s="6">
        <v>68</v>
      </c>
      <c r="B70" s="6">
        <f t="shared" ca="1" si="1"/>
        <v>0.68546897353402447</v>
      </c>
      <c r="C70" s="6" t="s">
        <v>31</v>
      </c>
    </row>
    <row r="71" spans="1:3" x14ac:dyDescent="0.2">
      <c r="A71" s="6">
        <v>69</v>
      </c>
      <c r="B71" s="6">
        <f t="shared" ca="1" si="1"/>
        <v>0.87200336383746113</v>
      </c>
      <c r="C71" s="6" t="s">
        <v>31</v>
      </c>
    </row>
    <row r="72" spans="1:3" x14ac:dyDescent="0.2">
      <c r="A72" s="6">
        <v>70</v>
      </c>
      <c r="B72" s="6">
        <f t="shared" ca="1" si="1"/>
        <v>0.61940196994525754</v>
      </c>
      <c r="C72" s="6" t="s">
        <v>31</v>
      </c>
    </row>
    <row r="73" spans="1:3" x14ac:dyDescent="0.2">
      <c r="A73" s="6">
        <v>71</v>
      </c>
      <c r="B73" s="6">
        <f t="shared" ca="1" si="1"/>
        <v>0.41763078940062603</v>
      </c>
      <c r="C73" s="6" t="s">
        <v>31</v>
      </c>
    </row>
    <row r="74" spans="1:3" x14ac:dyDescent="0.2">
      <c r="A74" s="6">
        <v>72</v>
      </c>
      <c r="B74" s="6">
        <f t="shared" ca="1" si="1"/>
        <v>0.5828125493853582</v>
      </c>
      <c r="C74" s="6" t="s">
        <v>31</v>
      </c>
    </row>
    <row r="75" spans="1:3" x14ac:dyDescent="0.2">
      <c r="A75" s="6">
        <v>73</v>
      </c>
      <c r="B75" s="6">
        <f t="shared" ca="1" si="1"/>
        <v>0.60712891412741254</v>
      </c>
      <c r="C75" s="6" t="s">
        <v>30</v>
      </c>
    </row>
    <row r="76" spans="1:3" x14ac:dyDescent="0.2">
      <c r="A76" s="6">
        <v>74</v>
      </c>
      <c r="B76" s="6">
        <f t="shared" ca="1" si="1"/>
        <v>0.68275668696118519</v>
      </c>
      <c r="C76" s="6" t="s">
        <v>30</v>
      </c>
    </row>
    <row r="77" spans="1:3" x14ac:dyDescent="0.2">
      <c r="A77" s="6">
        <v>75</v>
      </c>
      <c r="B77" s="6">
        <f t="shared" ca="1" si="1"/>
        <v>0.65123441603606336</v>
      </c>
      <c r="C77" s="6" t="s">
        <v>30</v>
      </c>
    </row>
    <row r="78" spans="1:3" x14ac:dyDescent="0.2">
      <c r="A78" s="6">
        <v>76</v>
      </c>
      <c r="B78" s="6">
        <f t="shared" ca="1" si="1"/>
        <v>0.88505255834132046</v>
      </c>
      <c r="C78" s="6" t="s">
        <v>30</v>
      </c>
    </row>
    <row r="79" spans="1:3" x14ac:dyDescent="0.2">
      <c r="A79" s="6">
        <v>77</v>
      </c>
      <c r="B79" s="6">
        <f t="shared" ca="1" si="1"/>
        <v>0.46857274032954505</v>
      </c>
      <c r="C79" s="6" t="s">
        <v>31</v>
      </c>
    </row>
    <row r="80" spans="1:3" x14ac:dyDescent="0.2">
      <c r="A80" s="6">
        <v>78</v>
      </c>
      <c r="B80" s="6">
        <f t="shared" ca="1" si="1"/>
        <v>0.82364223975301809</v>
      </c>
      <c r="C80" s="6" t="s">
        <v>30</v>
      </c>
    </row>
    <row r="81" spans="1:3" x14ac:dyDescent="0.2">
      <c r="A81" s="6">
        <v>79</v>
      </c>
      <c r="B81" s="6">
        <f t="shared" ca="1" si="1"/>
        <v>0.32740146717335533</v>
      </c>
      <c r="C81" s="6" t="s">
        <v>31</v>
      </c>
    </row>
    <row r="82" spans="1:3" x14ac:dyDescent="0.2">
      <c r="A82" s="6">
        <v>80</v>
      </c>
      <c r="B82" s="6">
        <f t="shared" ca="1" si="1"/>
        <v>0.68557999611845977</v>
      </c>
      <c r="C82" s="6" t="s">
        <v>30</v>
      </c>
    </row>
    <row r="83" spans="1:3" x14ac:dyDescent="0.2">
      <c r="A83" s="6">
        <v>81</v>
      </c>
      <c r="B83" s="6">
        <f t="shared" ca="1" si="1"/>
        <v>0.71925997563132082</v>
      </c>
      <c r="C83" s="6" t="s">
        <v>30</v>
      </c>
    </row>
    <row r="84" spans="1:3" x14ac:dyDescent="0.2">
      <c r="A84" s="6">
        <v>82</v>
      </c>
      <c r="B84" s="6">
        <f t="shared" ca="1" si="1"/>
        <v>0.4859811317140782</v>
      </c>
      <c r="C84" s="6" t="s">
        <v>31</v>
      </c>
    </row>
    <row r="85" spans="1:3" x14ac:dyDescent="0.2">
      <c r="A85" s="6">
        <v>83</v>
      </c>
      <c r="B85" s="6">
        <f t="shared" ca="1" si="1"/>
        <v>0.79776177597338549</v>
      </c>
      <c r="C85" s="6" t="s">
        <v>30</v>
      </c>
    </row>
    <row r="86" spans="1:3" x14ac:dyDescent="0.2">
      <c r="A86" s="6">
        <v>84</v>
      </c>
      <c r="B86" s="6">
        <f t="shared" ca="1" si="1"/>
        <v>0.72748193265597672</v>
      </c>
      <c r="C86" s="6" t="s">
        <v>30</v>
      </c>
    </row>
    <row r="87" spans="1:3" x14ac:dyDescent="0.2">
      <c r="A87" s="6">
        <v>85</v>
      </c>
      <c r="B87" s="6">
        <f t="shared" ca="1" si="1"/>
        <v>0.80762744519184559</v>
      </c>
      <c r="C87" s="6" t="s">
        <v>31</v>
      </c>
    </row>
    <row r="88" spans="1:3" x14ac:dyDescent="0.2">
      <c r="A88" s="6">
        <v>86</v>
      </c>
      <c r="B88" s="6">
        <f t="shared" ca="1" si="1"/>
        <v>0.84206617124127581</v>
      </c>
      <c r="C88" s="6" t="s">
        <v>31</v>
      </c>
    </row>
    <row r="89" spans="1:3" x14ac:dyDescent="0.2">
      <c r="A89" s="6">
        <v>87</v>
      </c>
      <c r="B89" s="6">
        <f t="shared" ca="1" si="1"/>
        <v>0.75222132041452205</v>
      </c>
      <c r="C89" s="6" t="s">
        <v>31</v>
      </c>
    </row>
    <row r="90" spans="1:3" x14ac:dyDescent="0.2">
      <c r="A90" s="6">
        <v>88</v>
      </c>
      <c r="B90" s="6">
        <f t="shared" ca="1" si="1"/>
        <v>0.6397842035942144</v>
      </c>
      <c r="C90" s="6" t="s">
        <v>31</v>
      </c>
    </row>
    <row r="91" spans="1:3" x14ac:dyDescent="0.2">
      <c r="A91" s="6">
        <v>89</v>
      </c>
      <c r="B91" s="6">
        <f t="shared" ca="1" si="1"/>
        <v>0.59163671648230098</v>
      </c>
      <c r="C91" s="6" t="s">
        <v>31</v>
      </c>
    </row>
    <row r="92" spans="1:3" x14ac:dyDescent="0.2">
      <c r="A92" s="6">
        <v>90</v>
      </c>
      <c r="B92" s="6">
        <f t="shared" ca="1" si="1"/>
        <v>0.76235446784524241</v>
      </c>
      <c r="C92" s="6" t="s">
        <v>30</v>
      </c>
    </row>
    <row r="93" spans="1:3" x14ac:dyDescent="0.2">
      <c r="A93" s="6">
        <v>91</v>
      </c>
      <c r="B93" s="6">
        <f t="shared" ca="1" si="1"/>
        <v>0.7072812710409585</v>
      </c>
      <c r="C93" s="6" t="s">
        <v>30</v>
      </c>
    </row>
    <row r="94" spans="1:3" x14ac:dyDescent="0.2">
      <c r="A94" s="6">
        <v>92</v>
      </c>
      <c r="B94" s="6">
        <f t="shared" ca="1" si="1"/>
        <v>0.83570230085438879</v>
      </c>
      <c r="C94" s="6" t="s">
        <v>31</v>
      </c>
    </row>
    <row r="95" spans="1:3" x14ac:dyDescent="0.2">
      <c r="A95" s="6">
        <v>93</v>
      </c>
      <c r="B95" s="6">
        <f t="shared" ca="1" si="1"/>
        <v>0.64117982646151062</v>
      </c>
      <c r="C95" s="6" t="s">
        <v>30</v>
      </c>
    </row>
    <row r="96" spans="1:3" x14ac:dyDescent="0.2">
      <c r="A96" s="6">
        <v>94</v>
      </c>
      <c r="B96" s="6">
        <f t="shared" ca="1" si="1"/>
        <v>0.73287130459053418</v>
      </c>
      <c r="C96" s="6" t="s">
        <v>30</v>
      </c>
    </row>
    <row r="97" spans="1:3" x14ac:dyDescent="0.2">
      <c r="A97" s="6">
        <v>95</v>
      </c>
      <c r="B97" s="6">
        <f t="shared" ca="1" si="1"/>
        <v>0.79362220932818772</v>
      </c>
      <c r="C97" s="6" t="s">
        <v>31</v>
      </c>
    </row>
    <row r="98" spans="1:3" x14ac:dyDescent="0.2">
      <c r="A98" s="6">
        <v>96</v>
      </c>
      <c r="B98" s="6">
        <f t="shared" ca="1" si="1"/>
        <v>0.31299647582244516</v>
      </c>
      <c r="C98" s="6" t="s">
        <v>31</v>
      </c>
    </row>
    <row r="99" spans="1:3" x14ac:dyDescent="0.2">
      <c r="A99" s="6">
        <v>97</v>
      </c>
      <c r="B99" s="6">
        <f t="shared" ca="1" si="1"/>
        <v>0.62537003445175232</v>
      </c>
      <c r="C99" s="6" t="s">
        <v>30</v>
      </c>
    </row>
    <row r="100" spans="1:3" x14ac:dyDescent="0.2">
      <c r="A100" s="6">
        <v>98</v>
      </c>
      <c r="B100" s="6">
        <f t="shared" ca="1" si="1"/>
        <v>0.72863103718055922</v>
      </c>
      <c r="C100" s="6" t="s">
        <v>30</v>
      </c>
    </row>
    <row r="101" spans="1:3" x14ac:dyDescent="0.2">
      <c r="A101" s="6">
        <v>99</v>
      </c>
      <c r="B101" s="6">
        <f t="shared" ca="1" si="1"/>
        <v>0.5182189017092379</v>
      </c>
      <c r="C101" s="6" t="s">
        <v>30</v>
      </c>
    </row>
    <row r="102" spans="1:3" x14ac:dyDescent="0.2">
      <c r="A102" s="6">
        <v>100</v>
      </c>
      <c r="B102" s="6">
        <f t="shared" ca="1" si="1"/>
        <v>1.002582955364181</v>
      </c>
      <c r="C102" s="6" t="s">
        <v>31</v>
      </c>
    </row>
    <row r="103" spans="1:3" x14ac:dyDescent="0.2">
      <c r="A103" s="6">
        <v>101</v>
      </c>
      <c r="B103" s="6">
        <f t="shared" ca="1" si="1"/>
        <v>0.74898674628215611</v>
      </c>
      <c r="C103" s="6" t="s">
        <v>30</v>
      </c>
    </row>
    <row r="104" spans="1:3" x14ac:dyDescent="0.2">
      <c r="A104" s="6">
        <v>102</v>
      </c>
      <c r="B104" s="6">
        <f t="shared" ca="1" si="1"/>
        <v>0.56390644806093593</v>
      </c>
      <c r="C104" s="6" t="s">
        <v>31</v>
      </c>
    </row>
    <row r="105" spans="1:3" x14ac:dyDescent="0.2">
      <c r="A105" s="6">
        <v>103</v>
      </c>
      <c r="B105" s="6">
        <f t="shared" ca="1" si="1"/>
        <v>1.078713121938752</v>
      </c>
      <c r="C105" s="6" t="s">
        <v>31</v>
      </c>
    </row>
    <row r="106" spans="1:3" x14ac:dyDescent="0.2">
      <c r="A106" s="6">
        <v>104</v>
      </c>
      <c r="B106" s="6">
        <f t="shared" ca="1" si="1"/>
        <v>0.74320171545332003</v>
      </c>
      <c r="C106" s="6" t="s">
        <v>31</v>
      </c>
    </row>
    <row r="107" spans="1:3" x14ac:dyDescent="0.2">
      <c r="A107" s="6">
        <v>105</v>
      </c>
      <c r="B107" s="6">
        <f t="shared" ca="1" si="1"/>
        <v>0.5716832648068908</v>
      </c>
      <c r="C107" s="6" t="s">
        <v>30</v>
      </c>
    </row>
    <row r="108" spans="1:3" x14ac:dyDescent="0.2">
      <c r="A108" s="6">
        <v>106</v>
      </c>
      <c r="B108" s="6">
        <f t="shared" ca="1" si="1"/>
        <v>0.50219205222368535</v>
      </c>
      <c r="C108" s="6" t="s">
        <v>31</v>
      </c>
    </row>
    <row r="109" spans="1:3" x14ac:dyDescent="0.2">
      <c r="A109" s="6">
        <v>107</v>
      </c>
      <c r="B109" s="6">
        <f t="shared" ca="1" si="1"/>
        <v>0.70528049725131259</v>
      </c>
      <c r="C109" s="6" t="s">
        <v>31</v>
      </c>
    </row>
    <row r="110" spans="1:3" x14ac:dyDescent="0.2">
      <c r="A110" s="6">
        <v>108</v>
      </c>
      <c r="B110" s="6">
        <f t="shared" ca="1" si="1"/>
        <v>0.37567043763676422</v>
      </c>
      <c r="C110" s="6" t="s">
        <v>31</v>
      </c>
    </row>
    <row r="111" spans="1:3" x14ac:dyDescent="0.2">
      <c r="A111" s="6">
        <v>109</v>
      </c>
      <c r="B111" s="6">
        <f t="shared" ca="1" si="1"/>
        <v>0.75904591378274455</v>
      </c>
      <c r="C111" s="6" t="s">
        <v>31</v>
      </c>
    </row>
    <row r="112" spans="1:3" x14ac:dyDescent="0.2">
      <c r="A112" s="6">
        <v>110</v>
      </c>
      <c r="B112" s="6">
        <f t="shared" ca="1" si="1"/>
        <v>0.74373347666900069</v>
      </c>
      <c r="C112" s="6" t="s">
        <v>31</v>
      </c>
    </row>
    <row r="113" spans="1:3" x14ac:dyDescent="0.2">
      <c r="A113" s="6">
        <v>111</v>
      </c>
      <c r="B113" s="6">
        <f t="shared" ca="1" si="1"/>
        <v>0.59390060867051619</v>
      </c>
      <c r="C113" s="6" t="s">
        <v>30</v>
      </c>
    </row>
    <row r="114" spans="1:3" x14ac:dyDescent="0.2">
      <c r="A114" s="6">
        <v>112</v>
      </c>
      <c r="B114" s="6">
        <f t="shared" ca="1" si="1"/>
        <v>0.59422885903822975</v>
      </c>
      <c r="C114" s="6" t="s">
        <v>31</v>
      </c>
    </row>
    <row r="115" spans="1:3" x14ac:dyDescent="0.2">
      <c r="A115" s="6">
        <v>113</v>
      </c>
      <c r="B115" s="6">
        <f t="shared" ca="1" si="1"/>
        <v>0.30306749129116417</v>
      </c>
      <c r="C115" s="6" t="s">
        <v>31</v>
      </c>
    </row>
    <row r="116" spans="1:3" x14ac:dyDescent="0.2">
      <c r="A116" s="6">
        <v>114</v>
      </c>
      <c r="B116" s="6">
        <f t="shared" ca="1" si="1"/>
        <v>0.45163932646801619</v>
      </c>
      <c r="C116" s="6" t="s">
        <v>31</v>
      </c>
    </row>
    <row r="117" spans="1:3" x14ac:dyDescent="0.2">
      <c r="A117" s="6">
        <v>115</v>
      </c>
      <c r="B117" s="6">
        <f t="shared" ca="1" si="1"/>
        <v>0.5566348754481909</v>
      </c>
      <c r="C117" s="6" t="s">
        <v>31</v>
      </c>
    </row>
    <row r="118" spans="1:3" x14ac:dyDescent="0.2">
      <c r="A118" s="6">
        <v>116</v>
      </c>
      <c r="B118" s="6">
        <f t="shared" ca="1" si="1"/>
        <v>0.60231449134759207</v>
      </c>
      <c r="C118" s="6" t="s">
        <v>31</v>
      </c>
    </row>
    <row r="119" spans="1:3" x14ac:dyDescent="0.2">
      <c r="A119" s="6">
        <v>117</v>
      </c>
      <c r="B119" s="6">
        <f t="shared" ca="1" si="1"/>
        <v>0.27626792987571952</v>
      </c>
      <c r="C119" s="6" t="s">
        <v>31</v>
      </c>
    </row>
    <row r="120" spans="1:3" x14ac:dyDescent="0.2">
      <c r="A120" s="6">
        <v>118</v>
      </c>
      <c r="B120" s="6">
        <f t="shared" ca="1" si="1"/>
        <v>0.33997206920138889</v>
      </c>
      <c r="C120" s="6" t="s">
        <v>31</v>
      </c>
    </row>
    <row r="121" spans="1:3" x14ac:dyDescent="0.2">
      <c r="A121" s="6">
        <v>119</v>
      </c>
      <c r="B121" s="6">
        <f t="shared" ca="1" si="1"/>
        <v>0.55755112445599952</v>
      </c>
      <c r="C121" s="6" t="s">
        <v>31</v>
      </c>
    </row>
    <row r="122" spans="1:3" x14ac:dyDescent="0.2">
      <c r="A122" s="6">
        <v>120</v>
      </c>
      <c r="B122" s="6">
        <f t="shared" ca="1" si="1"/>
        <v>0.81758816117623789</v>
      </c>
      <c r="C122" s="6" t="s">
        <v>30</v>
      </c>
    </row>
    <row r="123" spans="1:3" x14ac:dyDescent="0.2">
      <c r="A123" s="6">
        <v>121</v>
      </c>
      <c r="B123" s="6">
        <f t="shared" ca="1" si="1"/>
        <v>0.80577491505912135</v>
      </c>
      <c r="C123" s="6" t="s">
        <v>30</v>
      </c>
    </row>
    <row r="124" spans="1:3" x14ac:dyDescent="0.2">
      <c r="A124" s="6">
        <v>122</v>
      </c>
      <c r="B124" s="6">
        <f t="shared" ca="1" si="1"/>
        <v>0.86141925315410073</v>
      </c>
      <c r="C124" s="6" t="s">
        <v>31</v>
      </c>
    </row>
    <row r="125" spans="1:3" x14ac:dyDescent="0.2">
      <c r="A125" s="6">
        <v>123</v>
      </c>
      <c r="B125" s="6">
        <f t="shared" ca="1" si="1"/>
        <v>0.79092093746174641</v>
      </c>
      <c r="C125" s="6" t="s">
        <v>30</v>
      </c>
    </row>
    <row r="126" spans="1:3" x14ac:dyDescent="0.2">
      <c r="A126" s="6">
        <v>124</v>
      </c>
      <c r="B126" s="6">
        <f t="shared" ca="1" si="1"/>
        <v>0.80044505146207323</v>
      </c>
      <c r="C126" s="6" t="s">
        <v>30</v>
      </c>
    </row>
    <row r="127" spans="1:3" x14ac:dyDescent="0.2">
      <c r="A127" s="6">
        <v>125</v>
      </c>
      <c r="B127" s="6">
        <f t="shared" ca="1" si="1"/>
        <v>0.56298928707633744</v>
      </c>
      <c r="C127" s="6" t="s">
        <v>31</v>
      </c>
    </row>
    <row r="128" spans="1:3" x14ac:dyDescent="0.2">
      <c r="A128" s="6">
        <v>126</v>
      </c>
      <c r="B128" s="6">
        <f t="shared" ca="1" si="1"/>
        <v>0.58641299032749561</v>
      </c>
      <c r="C128" s="6" t="s">
        <v>31</v>
      </c>
    </row>
    <row r="129" spans="1:3" x14ac:dyDescent="0.2">
      <c r="A129" s="6">
        <v>127</v>
      </c>
      <c r="B129" s="6">
        <f t="shared" ca="1" si="1"/>
        <v>0.3927313106132016</v>
      </c>
      <c r="C129" s="6" t="s">
        <v>31</v>
      </c>
    </row>
    <row r="130" spans="1:3" x14ac:dyDescent="0.2">
      <c r="A130" s="6">
        <v>128</v>
      </c>
      <c r="B130" s="6">
        <f t="shared" ca="1" si="1"/>
        <v>0.46365579631436271</v>
      </c>
      <c r="C130" s="6" t="s">
        <v>31</v>
      </c>
    </row>
    <row r="131" spans="1:3" x14ac:dyDescent="0.2">
      <c r="A131" s="6">
        <v>129</v>
      </c>
      <c r="B131" s="6">
        <f t="shared" ca="1" si="1"/>
        <v>0.73651072525687677</v>
      </c>
      <c r="C131" s="6" t="s">
        <v>31</v>
      </c>
    </row>
    <row r="132" spans="1:3" x14ac:dyDescent="0.2">
      <c r="A132" s="6">
        <v>130</v>
      </c>
      <c r="B132" s="6">
        <f t="shared" ref="B132:B195" ca="1" si="2">IF(C132="Bomb",_xlfn.NORM.INV(RAND(),0.7,0.1),_xlfn.NORM.INV(RAND(),0.6,0.15))</f>
        <v>0.80654907799248587</v>
      </c>
      <c r="C132" s="6" t="s">
        <v>30</v>
      </c>
    </row>
    <row r="133" spans="1:3" x14ac:dyDescent="0.2">
      <c r="A133" s="6">
        <v>131</v>
      </c>
      <c r="B133" s="6">
        <f t="shared" ca="1" si="2"/>
        <v>0.73877476587304636</v>
      </c>
      <c r="C133" s="6" t="s">
        <v>30</v>
      </c>
    </row>
    <row r="134" spans="1:3" x14ac:dyDescent="0.2">
      <c r="A134" s="6">
        <v>132</v>
      </c>
      <c r="B134" s="6">
        <f t="shared" ca="1" si="2"/>
        <v>0.73245571711632795</v>
      </c>
      <c r="C134" s="6" t="s">
        <v>30</v>
      </c>
    </row>
    <row r="135" spans="1:3" x14ac:dyDescent="0.2">
      <c r="A135" s="6">
        <v>133</v>
      </c>
      <c r="B135" s="6">
        <f t="shared" ca="1" si="2"/>
        <v>0.87784378603153201</v>
      </c>
      <c r="C135" s="6" t="s">
        <v>30</v>
      </c>
    </row>
    <row r="136" spans="1:3" x14ac:dyDescent="0.2">
      <c r="A136" s="6">
        <v>134</v>
      </c>
      <c r="B136" s="6">
        <f t="shared" ca="1" si="2"/>
        <v>0.76423571688260483</v>
      </c>
      <c r="C136" s="6" t="s">
        <v>31</v>
      </c>
    </row>
    <row r="137" spans="1:3" x14ac:dyDescent="0.2">
      <c r="A137" s="6">
        <v>135</v>
      </c>
      <c r="B137" s="6">
        <f t="shared" ca="1" si="2"/>
        <v>0.65016824701581066</v>
      </c>
      <c r="C137" s="6" t="s">
        <v>30</v>
      </c>
    </row>
    <row r="138" spans="1:3" x14ac:dyDescent="0.2">
      <c r="A138" s="6">
        <v>136</v>
      </c>
      <c r="B138" s="6">
        <f t="shared" ca="1" si="2"/>
        <v>0.86016320507390598</v>
      </c>
      <c r="C138" s="6" t="s">
        <v>30</v>
      </c>
    </row>
    <row r="139" spans="1:3" x14ac:dyDescent="0.2">
      <c r="A139" s="6">
        <v>137</v>
      </c>
      <c r="B139" s="6">
        <f t="shared" ca="1" si="2"/>
        <v>0.6498418305114787</v>
      </c>
      <c r="C139" s="6" t="s">
        <v>31</v>
      </c>
    </row>
    <row r="140" spans="1:3" x14ac:dyDescent="0.2">
      <c r="A140" s="6">
        <v>138</v>
      </c>
      <c r="B140" s="6">
        <f t="shared" ca="1" si="2"/>
        <v>0.88659628025028947</v>
      </c>
      <c r="C140" s="6" t="s">
        <v>30</v>
      </c>
    </row>
    <row r="141" spans="1:3" x14ac:dyDescent="0.2">
      <c r="A141" s="6">
        <v>139</v>
      </c>
      <c r="B141" s="6">
        <f t="shared" ca="1" si="2"/>
        <v>0.50192912818615643</v>
      </c>
      <c r="C141" s="6" t="s">
        <v>31</v>
      </c>
    </row>
    <row r="142" spans="1:3" x14ac:dyDescent="0.2">
      <c r="A142" s="6">
        <v>140</v>
      </c>
      <c r="B142" s="6">
        <f t="shared" ca="1" si="2"/>
        <v>0.42335995954210792</v>
      </c>
      <c r="C142" s="6" t="s">
        <v>31</v>
      </c>
    </row>
    <row r="143" spans="1:3" x14ac:dyDescent="0.2">
      <c r="A143" s="6">
        <v>141</v>
      </c>
      <c r="B143" s="6">
        <f t="shared" ca="1" si="2"/>
        <v>0.57912220596792208</v>
      </c>
      <c r="C143" s="6" t="s">
        <v>31</v>
      </c>
    </row>
    <row r="144" spans="1:3" x14ac:dyDescent="0.2">
      <c r="A144" s="6">
        <v>142</v>
      </c>
      <c r="B144" s="6">
        <f t="shared" ca="1" si="2"/>
        <v>0.79752829397096026</v>
      </c>
      <c r="C144" s="6" t="s">
        <v>30</v>
      </c>
    </row>
    <row r="145" spans="1:3" x14ac:dyDescent="0.2">
      <c r="A145" s="6">
        <v>143</v>
      </c>
      <c r="B145" s="6">
        <f t="shared" ca="1" si="2"/>
        <v>0.13482644951719419</v>
      </c>
      <c r="C145" s="6" t="s">
        <v>31</v>
      </c>
    </row>
    <row r="146" spans="1:3" x14ac:dyDescent="0.2">
      <c r="A146" s="6">
        <v>144</v>
      </c>
      <c r="B146" s="6">
        <f t="shared" ca="1" si="2"/>
        <v>0.59152091815789942</v>
      </c>
      <c r="C146" s="6" t="s">
        <v>30</v>
      </c>
    </row>
    <row r="147" spans="1:3" x14ac:dyDescent="0.2">
      <c r="A147" s="6">
        <v>145</v>
      </c>
      <c r="B147" s="6">
        <f t="shared" ca="1" si="2"/>
        <v>0.64557713051044696</v>
      </c>
      <c r="C147" s="6" t="s">
        <v>31</v>
      </c>
    </row>
    <row r="148" spans="1:3" x14ac:dyDescent="0.2">
      <c r="A148" s="6">
        <v>146</v>
      </c>
      <c r="B148" s="6">
        <f t="shared" ca="1" si="2"/>
        <v>0.51656867422258934</v>
      </c>
      <c r="C148" s="6" t="s">
        <v>31</v>
      </c>
    </row>
    <row r="149" spans="1:3" x14ac:dyDescent="0.2">
      <c r="A149" s="6">
        <v>147</v>
      </c>
      <c r="B149" s="6">
        <f t="shared" ca="1" si="2"/>
        <v>0.74555527457957971</v>
      </c>
      <c r="C149" s="6" t="s">
        <v>30</v>
      </c>
    </row>
    <row r="150" spans="1:3" x14ac:dyDescent="0.2">
      <c r="A150" s="6">
        <v>148</v>
      </c>
      <c r="B150" s="6">
        <f t="shared" ca="1" si="2"/>
        <v>0.55622971478151861</v>
      </c>
      <c r="C150" s="6" t="s">
        <v>31</v>
      </c>
    </row>
    <row r="151" spans="1:3" x14ac:dyDescent="0.2">
      <c r="A151" s="6">
        <v>149</v>
      </c>
      <c r="B151" s="6">
        <f t="shared" ca="1" si="2"/>
        <v>0.51962638143128026</v>
      </c>
      <c r="C151" s="6" t="s">
        <v>31</v>
      </c>
    </row>
    <row r="152" spans="1:3" x14ac:dyDescent="0.2">
      <c r="A152" s="6">
        <v>150</v>
      </c>
      <c r="B152" s="6">
        <f t="shared" ca="1" si="2"/>
        <v>0.44160313762409609</v>
      </c>
      <c r="C152" s="6" t="s">
        <v>31</v>
      </c>
    </row>
    <row r="153" spans="1:3" x14ac:dyDescent="0.2">
      <c r="A153" s="6">
        <v>151</v>
      </c>
      <c r="B153" s="6">
        <f t="shared" ca="1" si="2"/>
        <v>0.75423637271653987</v>
      </c>
      <c r="C153" s="6" t="s">
        <v>30</v>
      </c>
    </row>
    <row r="154" spans="1:3" x14ac:dyDescent="0.2">
      <c r="A154" s="6">
        <v>152</v>
      </c>
      <c r="B154" s="6">
        <f t="shared" ca="1" si="2"/>
        <v>0.78091048014113895</v>
      </c>
      <c r="C154" s="6" t="s">
        <v>30</v>
      </c>
    </row>
    <row r="155" spans="1:3" x14ac:dyDescent="0.2">
      <c r="A155" s="6">
        <v>153</v>
      </c>
      <c r="B155" s="6">
        <f t="shared" ca="1" si="2"/>
        <v>0.50237554645208904</v>
      </c>
      <c r="C155" s="6" t="s">
        <v>30</v>
      </c>
    </row>
    <row r="156" spans="1:3" x14ac:dyDescent="0.2">
      <c r="A156" s="6">
        <v>154</v>
      </c>
      <c r="B156" s="6">
        <f t="shared" ca="1" si="2"/>
        <v>0.66487566771443496</v>
      </c>
      <c r="C156" s="6" t="s">
        <v>31</v>
      </c>
    </row>
    <row r="157" spans="1:3" x14ac:dyDescent="0.2">
      <c r="A157" s="6">
        <v>155</v>
      </c>
      <c r="B157" s="6">
        <f t="shared" ca="1" si="2"/>
        <v>0.63457485554533333</v>
      </c>
      <c r="C157" s="6" t="s">
        <v>30</v>
      </c>
    </row>
    <row r="158" spans="1:3" x14ac:dyDescent="0.2">
      <c r="A158" s="6">
        <v>156</v>
      </c>
      <c r="B158" s="6">
        <f t="shared" ca="1" si="2"/>
        <v>0.686934582288523</v>
      </c>
      <c r="C158" s="6" t="s">
        <v>30</v>
      </c>
    </row>
    <row r="159" spans="1:3" x14ac:dyDescent="0.2">
      <c r="A159" s="6">
        <v>157</v>
      </c>
      <c r="B159" s="6">
        <f t="shared" ca="1" si="2"/>
        <v>0.61000292399930589</v>
      </c>
      <c r="C159" s="6" t="s">
        <v>31</v>
      </c>
    </row>
    <row r="160" spans="1:3" x14ac:dyDescent="0.2">
      <c r="A160" s="6">
        <v>158</v>
      </c>
      <c r="B160" s="6">
        <f t="shared" ca="1" si="2"/>
        <v>0.63990359836718402</v>
      </c>
      <c r="C160" s="6" t="s">
        <v>31</v>
      </c>
    </row>
    <row r="161" spans="1:3" x14ac:dyDescent="0.2">
      <c r="A161" s="6">
        <v>159</v>
      </c>
      <c r="B161" s="6">
        <f t="shared" ca="1" si="2"/>
        <v>0.84908895848591714</v>
      </c>
      <c r="C161" s="6" t="s">
        <v>30</v>
      </c>
    </row>
    <row r="162" spans="1:3" x14ac:dyDescent="0.2">
      <c r="A162" s="6">
        <v>160</v>
      </c>
      <c r="B162" s="6">
        <f t="shared" ca="1" si="2"/>
        <v>0.68480340881024304</v>
      </c>
      <c r="C162" s="6" t="s">
        <v>30</v>
      </c>
    </row>
    <row r="163" spans="1:3" x14ac:dyDescent="0.2">
      <c r="A163" s="6">
        <v>161</v>
      </c>
      <c r="B163" s="6">
        <f t="shared" ca="1" si="2"/>
        <v>0.77323222319569673</v>
      </c>
      <c r="C163" s="6" t="s">
        <v>30</v>
      </c>
    </row>
    <row r="164" spans="1:3" x14ac:dyDescent="0.2">
      <c r="A164" s="6">
        <v>162</v>
      </c>
      <c r="B164" s="6">
        <f t="shared" ca="1" si="2"/>
        <v>0.93667527230200043</v>
      </c>
      <c r="C164" s="6" t="s">
        <v>31</v>
      </c>
    </row>
    <row r="165" spans="1:3" x14ac:dyDescent="0.2">
      <c r="A165" s="6">
        <v>163</v>
      </c>
      <c r="B165" s="6">
        <f t="shared" ca="1" si="2"/>
        <v>0.75710395281486664</v>
      </c>
      <c r="C165" s="6" t="s">
        <v>31</v>
      </c>
    </row>
    <row r="166" spans="1:3" x14ac:dyDescent="0.2">
      <c r="A166" s="6">
        <v>164</v>
      </c>
      <c r="B166" s="6">
        <f t="shared" ca="1" si="2"/>
        <v>0.61776813022108923</v>
      </c>
      <c r="C166" s="6" t="s">
        <v>31</v>
      </c>
    </row>
    <row r="167" spans="1:3" x14ac:dyDescent="0.2">
      <c r="A167" s="6">
        <v>165</v>
      </c>
      <c r="B167" s="6">
        <f t="shared" ca="1" si="2"/>
        <v>0.48880612772757059</v>
      </c>
      <c r="C167" s="6" t="s">
        <v>31</v>
      </c>
    </row>
    <row r="168" spans="1:3" x14ac:dyDescent="0.2">
      <c r="A168" s="6">
        <v>166</v>
      </c>
      <c r="B168" s="6">
        <f t="shared" ca="1" si="2"/>
        <v>0.75492113585153431</v>
      </c>
      <c r="C168" s="6" t="s">
        <v>30</v>
      </c>
    </row>
    <row r="169" spans="1:3" x14ac:dyDescent="0.2">
      <c r="A169" s="6">
        <v>167</v>
      </c>
      <c r="B169" s="6">
        <f t="shared" ca="1" si="2"/>
        <v>0.7182198366462661</v>
      </c>
      <c r="C169" s="6" t="s">
        <v>30</v>
      </c>
    </row>
    <row r="170" spans="1:3" x14ac:dyDescent="0.2">
      <c r="A170" s="6">
        <v>168</v>
      </c>
      <c r="B170" s="6">
        <f t="shared" ca="1" si="2"/>
        <v>0.84232957945783726</v>
      </c>
      <c r="C170" s="6" t="s">
        <v>30</v>
      </c>
    </row>
    <row r="171" spans="1:3" x14ac:dyDescent="0.2">
      <c r="A171" s="6">
        <v>169</v>
      </c>
      <c r="B171" s="6">
        <f t="shared" ca="1" si="2"/>
        <v>0.49824626172278036</v>
      </c>
      <c r="C171" s="6" t="s">
        <v>31</v>
      </c>
    </row>
    <row r="172" spans="1:3" x14ac:dyDescent="0.2">
      <c r="A172" s="6">
        <v>170</v>
      </c>
      <c r="B172" s="6">
        <f t="shared" ca="1" si="2"/>
        <v>0.59505980993657193</v>
      </c>
      <c r="C172" s="6" t="s">
        <v>31</v>
      </c>
    </row>
    <row r="173" spans="1:3" x14ac:dyDescent="0.2">
      <c r="A173" s="6">
        <v>171</v>
      </c>
      <c r="B173" s="6">
        <f t="shared" ca="1" si="2"/>
        <v>0.90473973356825899</v>
      </c>
      <c r="C173" s="6" t="s">
        <v>30</v>
      </c>
    </row>
    <row r="174" spans="1:3" x14ac:dyDescent="0.2">
      <c r="A174" s="6">
        <v>172</v>
      </c>
      <c r="B174" s="6">
        <f t="shared" ca="1" si="2"/>
        <v>0.79899840130461997</v>
      </c>
      <c r="C174" s="6" t="s">
        <v>30</v>
      </c>
    </row>
    <row r="175" spans="1:3" x14ac:dyDescent="0.2">
      <c r="A175" s="6">
        <v>173</v>
      </c>
      <c r="B175" s="6">
        <f t="shared" ca="1" si="2"/>
        <v>0.68585795533864036</v>
      </c>
      <c r="C175" s="6" t="s">
        <v>30</v>
      </c>
    </row>
    <row r="176" spans="1:3" x14ac:dyDescent="0.2">
      <c r="A176" s="6">
        <v>174</v>
      </c>
      <c r="B176" s="6">
        <f t="shared" ca="1" si="2"/>
        <v>0.3065641764134277</v>
      </c>
      <c r="C176" s="6" t="s">
        <v>31</v>
      </c>
    </row>
    <row r="177" spans="1:3" x14ac:dyDescent="0.2">
      <c r="A177" s="6">
        <v>175</v>
      </c>
      <c r="B177" s="6">
        <f t="shared" ca="1" si="2"/>
        <v>0.77297355647337762</v>
      </c>
      <c r="C177" s="6" t="s">
        <v>30</v>
      </c>
    </row>
    <row r="178" spans="1:3" x14ac:dyDescent="0.2">
      <c r="A178" s="6">
        <v>176</v>
      </c>
      <c r="B178" s="6">
        <f t="shared" ca="1" si="2"/>
        <v>0.77914314780645533</v>
      </c>
      <c r="C178" s="6" t="s">
        <v>30</v>
      </c>
    </row>
    <row r="179" spans="1:3" x14ac:dyDescent="0.2">
      <c r="A179" s="6">
        <v>177</v>
      </c>
      <c r="B179" s="6">
        <f t="shared" ca="1" si="2"/>
        <v>0.77018229512958358</v>
      </c>
      <c r="C179" s="6" t="s">
        <v>31</v>
      </c>
    </row>
    <row r="180" spans="1:3" x14ac:dyDescent="0.2">
      <c r="A180" s="6">
        <v>178</v>
      </c>
      <c r="B180" s="6">
        <f t="shared" ca="1" si="2"/>
        <v>0.46337191609418227</v>
      </c>
      <c r="C180" s="6" t="s">
        <v>31</v>
      </c>
    </row>
    <row r="181" spans="1:3" x14ac:dyDescent="0.2">
      <c r="A181" s="6">
        <v>179</v>
      </c>
      <c r="B181" s="6">
        <f t="shared" ca="1" si="2"/>
        <v>0.70061174780493207</v>
      </c>
      <c r="C181" s="6" t="s">
        <v>30</v>
      </c>
    </row>
    <row r="182" spans="1:3" x14ac:dyDescent="0.2">
      <c r="A182" s="6">
        <v>180</v>
      </c>
      <c r="B182" s="6">
        <f t="shared" ca="1" si="2"/>
        <v>0.74170676071474606</v>
      </c>
      <c r="C182" s="6" t="s">
        <v>30</v>
      </c>
    </row>
    <row r="183" spans="1:3" x14ac:dyDescent="0.2">
      <c r="A183" s="6">
        <v>181</v>
      </c>
      <c r="B183" s="6">
        <f t="shared" ca="1" si="2"/>
        <v>0.65493497754714325</v>
      </c>
      <c r="C183" s="6" t="s">
        <v>30</v>
      </c>
    </row>
    <row r="184" spans="1:3" x14ac:dyDescent="0.2">
      <c r="A184" s="6">
        <v>182</v>
      </c>
      <c r="B184" s="6">
        <f t="shared" ca="1" si="2"/>
        <v>0.6036279845947824</v>
      </c>
      <c r="C184" s="6" t="s">
        <v>30</v>
      </c>
    </row>
    <row r="185" spans="1:3" x14ac:dyDescent="0.2">
      <c r="A185" s="6">
        <v>183</v>
      </c>
      <c r="B185" s="6">
        <f t="shared" ca="1" si="2"/>
        <v>0.58940006264054079</v>
      </c>
      <c r="C185" s="6" t="s">
        <v>31</v>
      </c>
    </row>
    <row r="186" spans="1:3" x14ac:dyDescent="0.2">
      <c r="A186" s="6">
        <v>184</v>
      </c>
      <c r="B186" s="6">
        <f t="shared" ca="1" si="2"/>
        <v>0.67884883318824607</v>
      </c>
      <c r="C186" s="6" t="s">
        <v>30</v>
      </c>
    </row>
    <row r="187" spans="1:3" x14ac:dyDescent="0.2">
      <c r="A187" s="6">
        <v>185</v>
      </c>
      <c r="B187" s="6">
        <f t="shared" ca="1" si="2"/>
        <v>0.51389905969756111</v>
      </c>
      <c r="C187" s="6" t="s">
        <v>31</v>
      </c>
    </row>
    <row r="188" spans="1:3" x14ac:dyDescent="0.2">
      <c r="A188" s="6">
        <v>186</v>
      </c>
      <c r="B188" s="6">
        <f t="shared" ca="1" si="2"/>
        <v>0.89106597591356318</v>
      </c>
      <c r="C188" s="6" t="s">
        <v>30</v>
      </c>
    </row>
    <row r="189" spans="1:3" x14ac:dyDescent="0.2">
      <c r="A189" s="6">
        <v>187</v>
      </c>
      <c r="B189" s="6">
        <f t="shared" ca="1" si="2"/>
        <v>0.54631052152883897</v>
      </c>
      <c r="C189" s="6" t="s">
        <v>31</v>
      </c>
    </row>
    <row r="190" spans="1:3" x14ac:dyDescent="0.2">
      <c r="A190" s="6">
        <v>188</v>
      </c>
      <c r="B190" s="6">
        <f t="shared" ca="1" si="2"/>
        <v>0.74067009180180476</v>
      </c>
      <c r="C190" s="6" t="s">
        <v>30</v>
      </c>
    </row>
    <row r="191" spans="1:3" x14ac:dyDescent="0.2">
      <c r="A191" s="6">
        <v>189</v>
      </c>
      <c r="B191" s="6">
        <f t="shared" ca="1" si="2"/>
        <v>0.66370097902389591</v>
      </c>
      <c r="C191" s="6" t="s">
        <v>30</v>
      </c>
    </row>
    <row r="192" spans="1:3" x14ac:dyDescent="0.2">
      <c r="A192" s="6">
        <v>190</v>
      </c>
      <c r="B192" s="6">
        <f t="shared" ca="1" si="2"/>
        <v>0.48166701391575195</v>
      </c>
      <c r="C192" s="6" t="s">
        <v>31</v>
      </c>
    </row>
    <row r="193" spans="1:3" x14ac:dyDescent="0.2">
      <c r="A193" s="6">
        <v>191</v>
      </c>
      <c r="B193" s="6">
        <f t="shared" ca="1" si="2"/>
        <v>0.63471772567497309</v>
      </c>
      <c r="C193" s="6" t="s">
        <v>30</v>
      </c>
    </row>
    <row r="194" spans="1:3" x14ac:dyDescent="0.2">
      <c r="A194" s="6">
        <v>192</v>
      </c>
      <c r="B194" s="6">
        <f t="shared" ca="1" si="2"/>
        <v>0.68599065974413209</v>
      </c>
      <c r="C194" s="6" t="s">
        <v>31</v>
      </c>
    </row>
    <row r="195" spans="1:3" x14ac:dyDescent="0.2">
      <c r="A195" s="6">
        <v>193</v>
      </c>
      <c r="B195" s="6">
        <f t="shared" ca="1" si="2"/>
        <v>0.61455950914116442</v>
      </c>
      <c r="C195" s="6" t="s">
        <v>30</v>
      </c>
    </row>
    <row r="196" spans="1:3" x14ac:dyDescent="0.2">
      <c r="A196" s="6">
        <v>194</v>
      </c>
      <c r="B196" s="6">
        <f t="shared" ref="B196:B259" ca="1" si="3">IF(C196="Bomb",_xlfn.NORM.INV(RAND(),0.7,0.1),_xlfn.NORM.INV(RAND(),0.6,0.15))</f>
        <v>0.6682856852848168</v>
      </c>
      <c r="C196" s="6" t="s">
        <v>31</v>
      </c>
    </row>
    <row r="197" spans="1:3" x14ac:dyDescent="0.2">
      <c r="A197" s="6">
        <v>195</v>
      </c>
      <c r="B197" s="6">
        <f t="shared" ca="1" si="3"/>
        <v>0.62868574479495221</v>
      </c>
      <c r="C197" s="6" t="s">
        <v>31</v>
      </c>
    </row>
    <row r="198" spans="1:3" x14ac:dyDescent="0.2">
      <c r="A198" s="6">
        <v>196</v>
      </c>
      <c r="B198" s="6">
        <f t="shared" ca="1" si="3"/>
        <v>0.66092249850102847</v>
      </c>
      <c r="C198" s="6" t="s">
        <v>30</v>
      </c>
    </row>
    <row r="199" spans="1:3" x14ac:dyDescent="0.2">
      <c r="A199" s="6">
        <v>197</v>
      </c>
      <c r="B199" s="6">
        <f t="shared" ca="1" si="3"/>
        <v>0.2907047237571837</v>
      </c>
      <c r="C199" s="6" t="s">
        <v>31</v>
      </c>
    </row>
    <row r="200" spans="1:3" x14ac:dyDescent="0.2">
      <c r="A200" s="6">
        <v>198</v>
      </c>
      <c r="B200" s="6">
        <f t="shared" ca="1" si="3"/>
        <v>0.77611113276850929</v>
      </c>
      <c r="C200" s="6" t="s">
        <v>30</v>
      </c>
    </row>
    <row r="201" spans="1:3" x14ac:dyDescent="0.2">
      <c r="A201" s="6">
        <v>199</v>
      </c>
      <c r="B201" s="6">
        <f t="shared" ca="1" si="3"/>
        <v>0.6945829642747231</v>
      </c>
      <c r="C201" s="6" t="s">
        <v>31</v>
      </c>
    </row>
    <row r="202" spans="1:3" x14ac:dyDescent="0.2">
      <c r="A202" s="6">
        <v>200</v>
      </c>
      <c r="B202" s="6">
        <f t="shared" ca="1" si="3"/>
        <v>0.67402107976614378</v>
      </c>
      <c r="C202" s="6" t="s">
        <v>30</v>
      </c>
    </row>
    <row r="203" spans="1:3" x14ac:dyDescent="0.2">
      <c r="A203" s="6">
        <v>201</v>
      </c>
      <c r="B203" s="6">
        <f t="shared" ca="1" si="3"/>
        <v>0.58114392566828321</v>
      </c>
      <c r="C203" s="6" t="s">
        <v>31</v>
      </c>
    </row>
    <row r="204" spans="1:3" x14ac:dyDescent="0.2">
      <c r="A204" s="6">
        <v>202</v>
      </c>
      <c r="B204" s="6">
        <f t="shared" ca="1" si="3"/>
        <v>0.79718072507863613</v>
      </c>
      <c r="C204" s="6" t="s">
        <v>30</v>
      </c>
    </row>
    <row r="205" spans="1:3" x14ac:dyDescent="0.2">
      <c r="A205" s="6">
        <v>203</v>
      </c>
      <c r="B205" s="6">
        <f t="shared" ca="1" si="3"/>
        <v>0.53126491700525791</v>
      </c>
      <c r="C205" s="6" t="s">
        <v>31</v>
      </c>
    </row>
    <row r="206" spans="1:3" x14ac:dyDescent="0.2">
      <c r="A206" s="6">
        <v>204</v>
      </c>
      <c r="B206" s="6">
        <f t="shared" ca="1" si="3"/>
        <v>0.64272002942616568</v>
      </c>
      <c r="C206" s="6" t="s">
        <v>31</v>
      </c>
    </row>
    <row r="207" spans="1:3" x14ac:dyDescent="0.2">
      <c r="A207" s="6">
        <v>205</v>
      </c>
      <c r="B207" s="6">
        <f t="shared" ca="1" si="3"/>
        <v>0.36899966174334298</v>
      </c>
      <c r="C207" s="6" t="s">
        <v>31</v>
      </c>
    </row>
    <row r="208" spans="1:3" x14ac:dyDescent="0.2">
      <c r="A208" s="6">
        <v>206</v>
      </c>
      <c r="B208" s="6">
        <f t="shared" ca="1" si="3"/>
        <v>0.79955445145613646</v>
      </c>
      <c r="C208" s="6" t="s">
        <v>30</v>
      </c>
    </row>
    <row r="209" spans="1:3" x14ac:dyDescent="0.2">
      <c r="A209" s="6">
        <v>207</v>
      </c>
      <c r="B209" s="6">
        <f t="shared" ca="1" si="3"/>
        <v>0.80760622366233425</v>
      </c>
      <c r="C209" s="6" t="s">
        <v>30</v>
      </c>
    </row>
    <row r="210" spans="1:3" x14ac:dyDescent="0.2">
      <c r="A210" s="6">
        <v>208</v>
      </c>
      <c r="B210" s="6">
        <f t="shared" ca="1" si="3"/>
        <v>0.63028503687431225</v>
      </c>
      <c r="C210" s="6" t="s">
        <v>30</v>
      </c>
    </row>
    <row r="211" spans="1:3" x14ac:dyDescent="0.2">
      <c r="A211" s="6">
        <v>209</v>
      </c>
      <c r="B211" s="6">
        <f t="shared" ca="1" si="3"/>
        <v>0.76421368355261166</v>
      </c>
      <c r="C211" s="6" t="s">
        <v>31</v>
      </c>
    </row>
    <row r="212" spans="1:3" x14ac:dyDescent="0.2">
      <c r="A212" s="6">
        <v>210</v>
      </c>
      <c r="B212" s="6">
        <f t="shared" ca="1" si="3"/>
        <v>0.5362126725741625</v>
      </c>
      <c r="C212" s="6" t="s">
        <v>31</v>
      </c>
    </row>
    <row r="213" spans="1:3" x14ac:dyDescent="0.2">
      <c r="A213" s="6">
        <v>211</v>
      </c>
      <c r="B213" s="6">
        <f t="shared" ca="1" si="3"/>
        <v>0.64105771500219355</v>
      </c>
      <c r="C213" s="6" t="s">
        <v>31</v>
      </c>
    </row>
    <row r="214" spans="1:3" x14ac:dyDescent="0.2">
      <c r="A214" s="6">
        <v>212</v>
      </c>
      <c r="B214" s="6">
        <f t="shared" ca="1" si="3"/>
        <v>0.66829295394868216</v>
      </c>
      <c r="C214" s="6" t="s">
        <v>31</v>
      </c>
    </row>
    <row r="215" spans="1:3" x14ac:dyDescent="0.2">
      <c r="A215" s="6">
        <v>213</v>
      </c>
      <c r="B215" s="6">
        <f t="shared" ca="1" si="3"/>
        <v>0.68252527167151822</v>
      </c>
      <c r="C215" s="6" t="s">
        <v>31</v>
      </c>
    </row>
    <row r="216" spans="1:3" x14ac:dyDescent="0.2">
      <c r="A216" s="6">
        <v>214</v>
      </c>
      <c r="B216" s="6">
        <f t="shared" ca="1" si="3"/>
        <v>0.67782437354808989</v>
      </c>
      <c r="C216" s="6" t="s">
        <v>31</v>
      </c>
    </row>
    <row r="217" spans="1:3" x14ac:dyDescent="0.2">
      <c r="A217" s="6">
        <v>215</v>
      </c>
      <c r="B217" s="6">
        <f t="shared" ca="1" si="3"/>
        <v>0.58134185009548967</v>
      </c>
      <c r="C217" s="6" t="s">
        <v>30</v>
      </c>
    </row>
    <row r="218" spans="1:3" x14ac:dyDescent="0.2">
      <c r="A218" s="6">
        <v>216</v>
      </c>
      <c r="B218" s="6">
        <f t="shared" ca="1" si="3"/>
        <v>0.64590082832493634</v>
      </c>
      <c r="C218" s="6" t="s">
        <v>30</v>
      </c>
    </row>
    <row r="219" spans="1:3" x14ac:dyDescent="0.2">
      <c r="A219" s="6">
        <v>217</v>
      </c>
      <c r="B219" s="6">
        <f t="shared" ca="1" si="3"/>
        <v>0.73643433050495766</v>
      </c>
      <c r="C219" s="6" t="s">
        <v>30</v>
      </c>
    </row>
    <row r="220" spans="1:3" x14ac:dyDescent="0.2">
      <c r="A220" s="6">
        <v>218</v>
      </c>
      <c r="B220" s="6">
        <f t="shared" ca="1" si="3"/>
        <v>0.38894855156925923</v>
      </c>
      <c r="C220" s="6" t="s">
        <v>31</v>
      </c>
    </row>
    <row r="221" spans="1:3" x14ac:dyDescent="0.2">
      <c r="A221" s="6">
        <v>219</v>
      </c>
      <c r="B221" s="6">
        <f t="shared" ca="1" si="3"/>
        <v>0.76380026878007257</v>
      </c>
      <c r="C221" s="6" t="s">
        <v>30</v>
      </c>
    </row>
    <row r="222" spans="1:3" x14ac:dyDescent="0.2">
      <c r="A222" s="6">
        <v>220</v>
      </c>
      <c r="B222" s="6">
        <f t="shared" ca="1" si="3"/>
        <v>0.62431013000059077</v>
      </c>
      <c r="C222" s="6" t="s">
        <v>31</v>
      </c>
    </row>
    <row r="223" spans="1:3" x14ac:dyDescent="0.2">
      <c r="A223" s="6">
        <v>221</v>
      </c>
      <c r="B223" s="6">
        <f t="shared" ca="1" si="3"/>
        <v>0.83082695054498468</v>
      </c>
      <c r="C223" s="6" t="s">
        <v>30</v>
      </c>
    </row>
    <row r="224" spans="1:3" x14ac:dyDescent="0.2">
      <c r="A224" s="6">
        <v>222</v>
      </c>
      <c r="B224" s="6">
        <f t="shared" ca="1" si="3"/>
        <v>0.77248585488016808</v>
      </c>
      <c r="C224" s="6" t="s">
        <v>30</v>
      </c>
    </row>
    <row r="225" spans="1:3" x14ac:dyDescent="0.2">
      <c r="A225" s="6">
        <v>223</v>
      </c>
      <c r="B225" s="6">
        <f t="shared" ca="1" si="3"/>
        <v>0.71873424695127675</v>
      </c>
      <c r="C225" s="6" t="s">
        <v>31</v>
      </c>
    </row>
    <row r="226" spans="1:3" x14ac:dyDescent="0.2">
      <c r="A226" s="6">
        <v>224</v>
      </c>
      <c r="B226" s="6">
        <f t="shared" ca="1" si="3"/>
        <v>0.52372472203010045</v>
      </c>
      <c r="C226" s="6" t="s">
        <v>31</v>
      </c>
    </row>
    <row r="227" spans="1:3" x14ac:dyDescent="0.2">
      <c r="A227" s="6">
        <v>225</v>
      </c>
      <c r="B227" s="6">
        <f t="shared" ca="1" si="3"/>
        <v>0.71088011761986014</v>
      </c>
      <c r="C227" s="6" t="s">
        <v>30</v>
      </c>
    </row>
    <row r="228" spans="1:3" x14ac:dyDescent="0.2">
      <c r="A228" s="6">
        <v>226</v>
      </c>
      <c r="B228" s="6">
        <f t="shared" ca="1" si="3"/>
        <v>0.51643262247680499</v>
      </c>
      <c r="C228" s="6" t="s">
        <v>31</v>
      </c>
    </row>
    <row r="229" spans="1:3" x14ac:dyDescent="0.2">
      <c r="A229" s="6">
        <v>227</v>
      </c>
      <c r="B229" s="6">
        <f t="shared" ca="1" si="3"/>
        <v>0.37973355848572088</v>
      </c>
      <c r="C229" s="6" t="s">
        <v>31</v>
      </c>
    </row>
    <row r="230" spans="1:3" x14ac:dyDescent="0.2">
      <c r="A230" s="6">
        <v>228</v>
      </c>
      <c r="B230" s="6">
        <f t="shared" ca="1" si="3"/>
        <v>0.54706638295799692</v>
      </c>
      <c r="C230" s="6" t="s">
        <v>31</v>
      </c>
    </row>
    <row r="231" spans="1:3" x14ac:dyDescent="0.2">
      <c r="A231" s="6">
        <v>229</v>
      </c>
      <c r="B231" s="6">
        <f t="shared" ca="1" si="3"/>
        <v>0.46361855979958699</v>
      </c>
      <c r="C231" s="6" t="s">
        <v>31</v>
      </c>
    </row>
    <row r="232" spans="1:3" x14ac:dyDescent="0.2">
      <c r="A232" s="6">
        <v>230</v>
      </c>
      <c r="B232" s="6">
        <f t="shared" ca="1" si="3"/>
        <v>0.66088480027737417</v>
      </c>
      <c r="C232" s="6" t="s">
        <v>30</v>
      </c>
    </row>
    <row r="233" spans="1:3" x14ac:dyDescent="0.2">
      <c r="A233" s="6">
        <v>231</v>
      </c>
      <c r="B233" s="6">
        <f t="shared" ca="1" si="3"/>
        <v>0.66171104139155834</v>
      </c>
      <c r="C233" s="6" t="s">
        <v>30</v>
      </c>
    </row>
    <row r="234" spans="1:3" x14ac:dyDescent="0.2">
      <c r="A234" s="6">
        <v>232</v>
      </c>
      <c r="B234" s="6">
        <f t="shared" ca="1" si="3"/>
        <v>0.59499740703852733</v>
      </c>
      <c r="C234" s="6" t="s">
        <v>31</v>
      </c>
    </row>
    <row r="235" spans="1:3" x14ac:dyDescent="0.2">
      <c r="A235" s="6">
        <v>233</v>
      </c>
      <c r="B235" s="6">
        <f t="shared" ca="1" si="3"/>
        <v>0.70357102156469387</v>
      </c>
      <c r="C235" s="6" t="s">
        <v>31</v>
      </c>
    </row>
    <row r="236" spans="1:3" x14ac:dyDescent="0.2">
      <c r="A236" s="6">
        <v>234</v>
      </c>
      <c r="B236" s="6">
        <f t="shared" ca="1" si="3"/>
        <v>0.60298386426755179</v>
      </c>
      <c r="C236" s="6" t="s">
        <v>30</v>
      </c>
    </row>
    <row r="237" spans="1:3" x14ac:dyDescent="0.2">
      <c r="A237" s="6">
        <v>235</v>
      </c>
      <c r="B237" s="6">
        <f t="shared" ca="1" si="3"/>
        <v>0.8712638455252919</v>
      </c>
      <c r="C237" s="6" t="s">
        <v>31</v>
      </c>
    </row>
    <row r="238" spans="1:3" x14ac:dyDescent="0.2">
      <c r="A238" s="6">
        <v>236</v>
      </c>
      <c r="B238" s="6">
        <f t="shared" ca="1" si="3"/>
        <v>0.69144843779542764</v>
      </c>
      <c r="C238" s="6" t="s">
        <v>30</v>
      </c>
    </row>
    <row r="239" spans="1:3" x14ac:dyDescent="0.2">
      <c r="A239" s="6">
        <v>237</v>
      </c>
      <c r="B239" s="6">
        <f t="shared" ca="1" si="3"/>
        <v>0.6134544216765514</v>
      </c>
      <c r="C239" s="6" t="s">
        <v>31</v>
      </c>
    </row>
    <row r="240" spans="1:3" x14ac:dyDescent="0.2">
      <c r="A240" s="6">
        <v>238</v>
      </c>
      <c r="B240" s="6">
        <f t="shared" ca="1" si="3"/>
        <v>0.78793088698749525</v>
      </c>
      <c r="C240" s="6" t="s">
        <v>30</v>
      </c>
    </row>
    <row r="241" spans="1:3" x14ac:dyDescent="0.2">
      <c r="A241" s="6">
        <v>239</v>
      </c>
      <c r="B241" s="6">
        <f t="shared" ca="1" si="3"/>
        <v>0.64012343731594989</v>
      </c>
      <c r="C241" s="6" t="s">
        <v>31</v>
      </c>
    </row>
    <row r="242" spans="1:3" x14ac:dyDescent="0.2">
      <c r="A242" s="6">
        <v>240</v>
      </c>
      <c r="B242" s="6">
        <f t="shared" ca="1" si="3"/>
        <v>0.38723494892637544</v>
      </c>
      <c r="C242" s="6" t="s">
        <v>31</v>
      </c>
    </row>
    <row r="243" spans="1:3" x14ac:dyDescent="0.2">
      <c r="A243" s="6">
        <v>241</v>
      </c>
      <c r="B243" s="6">
        <f t="shared" ca="1" si="3"/>
        <v>0.63373143256521436</v>
      </c>
      <c r="C243" s="6" t="s">
        <v>30</v>
      </c>
    </row>
    <row r="244" spans="1:3" x14ac:dyDescent="0.2">
      <c r="A244" s="6">
        <v>242</v>
      </c>
      <c r="B244" s="6">
        <f t="shared" ca="1" si="3"/>
        <v>0.68308730377617011</v>
      </c>
      <c r="C244" s="6" t="s">
        <v>30</v>
      </c>
    </row>
    <row r="245" spans="1:3" x14ac:dyDescent="0.2">
      <c r="A245" s="6">
        <v>243</v>
      </c>
      <c r="B245" s="6">
        <f t="shared" ca="1" si="3"/>
        <v>0.65093418271578096</v>
      </c>
      <c r="C245" s="6" t="s">
        <v>30</v>
      </c>
    </row>
    <row r="246" spans="1:3" x14ac:dyDescent="0.2">
      <c r="A246" s="6">
        <v>244</v>
      </c>
      <c r="B246" s="6">
        <f t="shared" ca="1" si="3"/>
        <v>0.62321780551780681</v>
      </c>
      <c r="C246" s="6" t="s">
        <v>31</v>
      </c>
    </row>
    <row r="247" spans="1:3" x14ac:dyDescent="0.2">
      <c r="A247" s="6">
        <v>245</v>
      </c>
      <c r="B247" s="6">
        <f t="shared" ca="1" si="3"/>
        <v>0.61388714040593761</v>
      </c>
      <c r="C247" s="6" t="s">
        <v>30</v>
      </c>
    </row>
    <row r="248" spans="1:3" x14ac:dyDescent="0.2">
      <c r="A248" s="6">
        <v>246</v>
      </c>
      <c r="B248" s="6">
        <f t="shared" ca="1" si="3"/>
        <v>0.80783276254463354</v>
      </c>
      <c r="C248" s="6" t="s">
        <v>30</v>
      </c>
    </row>
    <row r="249" spans="1:3" x14ac:dyDescent="0.2">
      <c r="A249" s="6">
        <v>247</v>
      </c>
      <c r="B249" s="6">
        <f t="shared" ca="1" si="3"/>
        <v>0.68472288874736797</v>
      </c>
      <c r="C249" s="6" t="s">
        <v>31</v>
      </c>
    </row>
    <row r="250" spans="1:3" x14ac:dyDescent="0.2">
      <c r="A250" s="6">
        <v>248</v>
      </c>
      <c r="B250" s="6">
        <f t="shared" ca="1" si="3"/>
        <v>0.66526334710529922</v>
      </c>
      <c r="C250" s="6" t="s">
        <v>30</v>
      </c>
    </row>
    <row r="251" spans="1:3" x14ac:dyDescent="0.2">
      <c r="A251" s="6">
        <v>249</v>
      </c>
      <c r="B251" s="6">
        <f t="shared" ca="1" si="3"/>
        <v>0.25023791268076329</v>
      </c>
      <c r="C251" s="6" t="s">
        <v>31</v>
      </c>
    </row>
    <row r="252" spans="1:3" x14ac:dyDescent="0.2">
      <c r="A252" s="6">
        <v>250</v>
      </c>
      <c r="B252" s="6">
        <f t="shared" ca="1" si="3"/>
        <v>0.65433213567453452</v>
      </c>
      <c r="C252" s="6" t="s">
        <v>30</v>
      </c>
    </row>
    <row r="253" spans="1:3" x14ac:dyDescent="0.2">
      <c r="A253" s="6">
        <v>251</v>
      </c>
      <c r="B253" s="6">
        <f t="shared" ca="1" si="3"/>
        <v>0.78421308109624377</v>
      </c>
      <c r="C253" s="6" t="s">
        <v>31</v>
      </c>
    </row>
    <row r="254" spans="1:3" x14ac:dyDescent="0.2">
      <c r="A254" s="6">
        <v>252</v>
      </c>
      <c r="B254" s="6">
        <f t="shared" ca="1" si="3"/>
        <v>0.7468915164600074</v>
      </c>
      <c r="C254" s="6" t="s">
        <v>30</v>
      </c>
    </row>
    <row r="255" spans="1:3" x14ac:dyDescent="0.2">
      <c r="A255" s="6">
        <v>253</v>
      </c>
      <c r="B255" s="6">
        <f t="shared" ca="1" si="3"/>
        <v>0.66300316004765658</v>
      </c>
      <c r="C255" s="6" t="s">
        <v>30</v>
      </c>
    </row>
    <row r="256" spans="1:3" x14ac:dyDescent="0.2">
      <c r="A256" s="6">
        <v>254</v>
      </c>
      <c r="B256" s="6">
        <f t="shared" ca="1" si="3"/>
        <v>0.82447133593167643</v>
      </c>
      <c r="C256" s="6" t="s">
        <v>30</v>
      </c>
    </row>
    <row r="257" spans="1:3" x14ac:dyDescent="0.2">
      <c r="A257" s="6">
        <v>255</v>
      </c>
      <c r="B257" s="6">
        <f t="shared" ca="1" si="3"/>
        <v>0.54417363205893676</v>
      </c>
      <c r="C257" s="6" t="s">
        <v>31</v>
      </c>
    </row>
    <row r="258" spans="1:3" x14ac:dyDescent="0.2">
      <c r="A258" s="6">
        <v>256</v>
      </c>
      <c r="B258" s="6">
        <f t="shared" ca="1" si="3"/>
        <v>0.60291800020093234</v>
      </c>
      <c r="C258" s="6" t="s">
        <v>31</v>
      </c>
    </row>
    <row r="259" spans="1:3" x14ac:dyDescent="0.2">
      <c r="A259" s="6">
        <v>257</v>
      </c>
      <c r="B259" s="6">
        <f t="shared" ca="1" si="3"/>
        <v>0.61449441189354881</v>
      </c>
      <c r="C259" s="6" t="s">
        <v>31</v>
      </c>
    </row>
    <row r="260" spans="1:3" x14ac:dyDescent="0.2">
      <c r="A260" s="6">
        <v>258</v>
      </c>
      <c r="B260" s="6">
        <f t="shared" ref="B260:B323" ca="1" si="4">IF(C260="Bomb",_xlfn.NORM.INV(RAND(),0.7,0.1),_xlfn.NORM.INV(RAND(),0.6,0.15))</f>
        <v>0.47026789929908064</v>
      </c>
      <c r="C260" s="6" t="s">
        <v>31</v>
      </c>
    </row>
    <row r="261" spans="1:3" x14ac:dyDescent="0.2">
      <c r="A261" s="6">
        <v>259</v>
      </c>
      <c r="B261" s="6">
        <f t="shared" ca="1" si="4"/>
        <v>0.52551520688508369</v>
      </c>
      <c r="C261" s="6" t="s">
        <v>31</v>
      </c>
    </row>
    <row r="262" spans="1:3" x14ac:dyDescent="0.2">
      <c r="A262" s="6">
        <v>260</v>
      </c>
      <c r="B262" s="6">
        <f t="shared" ca="1" si="4"/>
        <v>0.67007778462197898</v>
      </c>
      <c r="C262" s="6" t="s">
        <v>30</v>
      </c>
    </row>
    <row r="263" spans="1:3" x14ac:dyDescent="0.2">
      <c r="A263" s="6">
        <v>261</v>
      </c>
      <c r="B263" s="6">
        <f t="shared" ca="1" si="4"/>
        <v>0.64510681717371332</v>
      </c>
      <c r="C263" s="6" t="s">
        <v>30</v>
      </c>
    </row>
    <row r="264" spans="1:3" x14ac:dyDescent="0.2">
      <c r="A264" s="6">
        <v>262</v>
      </c>
      <c r="B264" s="6">
        <f t="shared" ca="1" si="4"/>
        <v>0.5681568520502962</v>
      </c>
      <c r="C264" s="6" t="s">
        <v>30</v>
      </c>
    </row>
    <row r="265" spans="1:3" x14ac:dyDescent="0.2">
      <c r="A265" s="6">
        <v>263</v>
      </c>
      <c r="B265" s="6">
        <f t="shared" ca="1" si="4"/>
        <v>0.85702519442805214</v>
      </c>
      <c r="C265" s="6" t="s">
        <v>30</v>
      </c>
    </row>
    <row r="266" spans="1:3" x14ac:dyDescent="0.2">
      <c r="A266" s="6">
        <v>264</v>
      </c>
      <c r="B266" s="6">
        <f t="shared" ca="1" si="4"/>
        <v>0.54833756380367682</v>
      </c>
      <c r="C266" s="6" t="s">
        <v>31</v>
      </c>
    </row>
    <row r="267" spans="1:3" x14ac:dyDescent="0.2">
      <c r="A267" s="6">
        <v>265</v>
      </c>
      <c r="B267" s="6">
        <f t="shared" ca="1" si="4"/>
        <v>0.73457073714110954</v>
      </c>
      <c r="C267" s="6" t="s">
        <v>30</v>
      </c>
    </row>
    <row r="268" spans="1:3" x14ac:dyDescent="0.2">
      <c r="A268" s="6">
        <v>266</v>
      </c>
      <c r="B268" s="6">
        <f t="shared" ca="1" si="4"/>
        <v>0.77309431299774278</v>
      </c>
      <c r="C268" s="6" t="s">
        <v>30</v>
      </c>
    </row>
    <row r="269" spans="1:3" x14ac:dyDescent="0.2">
      <c r="A269" s="6">
        <v>267</v>
      </c>
      <c r="B269" s="6">
        <f t="shared" ca="1" si="4"/>
        <v>0.55822055624113887</v>
      </c>
      <c r="C269" s="6" t="s">
        <v>31</v>
      </c>
    </row>
    <row r="270" spans="1:3" x14ac:dyDescent="0.2">
      <c r="A270" s="6">
        <v>268</v>
      </c>
      <c r="B270" s="6">
        <f t="shared" ca="1" si="4"/>
        <v>0.58900995156850611</v>
      </c>
      <c r="C270" s="6" t="s">
        <v>31</v>
      </c>
    </row>
    <row r="271" spans="1:3" x14ac:dyDescent="0.2">
      <c r="A271" s="6">
        <v>269</v>
      </c>
      <c r="B271" s="6">
        <f t="shared" ca="1" si="4"/>
        <v>0.65220098333096976</v>
      </c>
      <c r="C271" s="6" t="s">
        <v>30</v>
      </c>
    </row>
    <row r="272" spans="1:3" x14ac:dyDescent="0.2">
      <c r="A272" s="6">
        <v>270</v>
      </c>
      <c r="B272" s="6">
        <f t="shared" ca="1" si="4"/>
        <v>0.70865713124674334</v>
      </c>
      <c r="C272" s="6" t="s">
        <v>30</v>
      </c>
    </row>
    <row r="273" spans="1:3" x14ac:dyDescent="0.2">
      <c r="A273" s="6">
        <v>271</v>
      </c>
      <c r="B273" s="6">
        <f t="shared" ca="1" si="4"/>
        <v>0.84402306159479967</v>
      </c>
      <c r="C273" s="6" t="s">
        <v>31</v>
      </c>
    </row>
    <row r="274" spans="1:3" x14ac:dyDescent="0.2">
      <c r="A274" s="6">
        <v>272</v>
      </c>
      <c r="B274" s="6">
        <f t="shared" ca="1" si="4"/>
        <v>0.6601123299573185</v>
      </c>
      <c r="C274" s="6" t="s">
        <v>31</v>
      </c>
    </row>
    <row r="275" spans="1:3" x14ac:dyDescent="0.2">
      <c r="A275" s="6">
        <v>273</v>
      </c>
      <c r="B275" s="6">
        <f t="shared" ca="1" si="4"/>
        <v>0.61938297110179241</v>
      </c>
      <c r="C275" s="6" t="s">
        <v>30</v>
      </c>
    </row>
    <row r="276" spans="1:3" x14ac:dyDescent="0.2">
      <c r="A276" s="6">
        <v>274</v>
      </c>
      <c r="B276" s="6">
        <f t="shared" ca="1" si="4"/>
        <v>0.77542123131691088</v>
      </c>
      <c r="C276" s="6" t="s">
        <v>31</v>
      </c>
    </row>
    <row r="277" spans="1:3" x14ac:dyDescent="0.2">
      <c r="A277" s="6">
        <v>275</v>
      </c>
      <c r="B277" s="6">
        <f t="shared" ca="1" si="4"/>
        <v>0.54403263977703498</v>
      </c>
      <c r="C277" s="6" t="s">
        <v>31</v>
      </c>
    </row>
    <row r="278" spans="1:3" x14ac:dyDescent="0.2">
      <c r="A278" s="6">
        <v>276</v>
      </c>
      <c r="B278" s="6">
        <f t="shared" ca="1" si="4"/>
        <v>0.65974150254729202</v>
      </c>
      <c r="C278" s="6" t="s">
        <v>30</v>
      </c>
    </row>
    <row r="279" spans="1:3" x14ac:dyDescent="0.2">
      <c r="A279" s="6">
        <v>277</v>
      </c>
      <c r="B279" s="6">
        <f t="shared" ca="1" si="4"/>
        <v>0.71020111224651339</v>
      </c>
      <c r="C279" s="6" t="s">
        <v>30</v>
      </c>
    </row>
    <row r="280" spans="1:3" x14ac:dyDescent="0.2">
      <c r="A280" s="6">
        <v>278</v>
      </c>
      <c r="B280" s="6">
        <f t="shared" ca="1" si="4"/>
        <v>0.62141504240824497</v>
      </c>
      <c r="C280" s="6" t="s">
        <v>31</v>
      </c>
    </row>
    <row r="281" spans="1:3" x14ac:dyDescent="0.2">
      <c r="A281" s="6">
        <v>279</v>
      </c>
      <c r="B281" s="6">
        <f t="shared" ca="1" si="4"/>
        <v>0.67329275049190662</v>
      </c>
      <c r="C281" s="6" t="s">
        <v>31</v>
      </c>
    </row>
    <row r="282" spans="1:3" x14ac:dyDescent="0.2">
      <c r="A282" s="6">
        <v>280</v>
      </c>
      <c r="B282" s="6">
        <f t="shared" ca="1" si="4"/>
        <v>0.54945464639810082</v>
      </c>
      <c r="C282" s="6" t="s">
        <v>31</v>
      </c>
    </row>
    <row r="283" spans="1:3" x14ac:dyDescent="0.2">
      <c r="A283" s="6">
        <v>281</v>
      </c>
      <c r="B283" s="6">
        <f t="shared" ca="1" si="4"/>
        <v>0.42072708244013057</v>
      </c>
      <c r="C283" s="6" t="s">
        <v>31</v>
      </c>
    </row>
    <row r="284" spans="1:3" x14ac:dyDescent="0.2">
      <c r="A284" s="6">
        <v>282</v>
      </c>
      <c r="B284" s="6">
        <f t="shared" ca="1" si="4"/>
        <v>0.70783452256070567</v>
      </c>
      <c r="C284" s="6" t="s">
        <v>30</v>
      </c>
    </row>
    <row r="285" spans="1:3" x14ac:dyDescent="0.2">
      <c r="A285" s="6">
        <v>283</v>
      </c>
      <c r="B285" s="6">
        <f t="shared" ca="1" si="4"/>
        <v>0.49565541690367593</v>
      </c>
      <c r="C285" s="6" t="s">
        <v>30</v>
      </c>
    </row>
    <row r="286" spans="1:3" x14ac:dyDescent="0.2">
      <c r="A286" s="6">
        <v>284</v>
      </c>
      <c r="B286" s="6">
        <f t="shared" ca="1" si="4"/>
        <v>0.66277884384176344</v>
      </c>
      <c r="C286" s="6" t="s">
        <v>30</v>
      </c>
    </row>
    <row r="287" spans="1:3" x14ac:dyDescent="0.2">
      <c r="A287" s="6">
        <v>285</v>
      </c>
      <c r="B287" s="6">
        <f t="shared" ca="1" si="4"/>
        <v>0.59815570277928798</v>
      </c>
      <c r="C287" s="6" t="s">
        <v>31</v>
      </c>
    </row>
    <row r="288" spans="1:3" x14ac:dyDescent="0.2">
      <c r="A288" s="6">
        <v>286</v>
      </c>
      <c r="B288" s="6">
        <f t="shared" ca="1" si="4"/>
        <v>0.99013704229855315</v>
      </c>
      <c r="C288" s="6" t="s">
        <v>30</v>
      </c>
    </row>
    <row r="289" spans="1:3" x14ac:dyDescent="0.2">
      <c r="A289" s="6">
        <v>287</v>
      </c>
      <c r="B289" s="6">
        <f t="shared" ca="1" si="4"/>
        <v>0.7645732397784839</v>
      </c>
      <c r="C289" s="6" t="s">
        <v>30</v>
      </c>
    </row>
    <row r="290" spans="1:3" x14ac:dyDescent="0.2">
      <c r="A290" s="6">
        <v>288</v>
      </c>
      <c r="B290" s="6">
        <f t="shared" ca="1" si="4"/>
        <v>0.67787006253541005</v>
      </c>
      <c r="C290" s="6" t="s">
        <v>30</v>
      </c>
    </row>
    <row r="291" spans="1:3" x14ac:dyDescent="0.2">
      <c r="A291" s="6">
        <v>289</v>
      </c>
      <c r="B291" s="6">
        <f t="shared" ca="1" si="4"/>
        <v>0.77393507657293914</v>
      </c>
      <c r="C291" s="6" t="s">
        <v>30</v>
      </c>
    </row>
    <row r="292" spans="1:3" x14ac:dyDescent="0.2">
      <c r="A292" s="6">
        <v>290</v>
      </c>
      <c r="B292" s="6">
        <f t="shared" ca="1" si="4"/>
        <v>0.48304378189170927</v>
      </c>
      <c r="C292" s="6" t="s">
        <v>31</v>
      </c>
    </row>
    <row r="293" spans="1:3" x14ac:dyDescent="0.2">
      <c r="A293" s="6">
        <v>291</v>
      </c>
      <c r="B293" s="6">
        <f t="shared" ca="1" si="4"/>
        <v>0.61324804232330155</v>
      </c>
      <c r="C293" s="6" t="s">
        <v>30</v>
      </c>
    </row>
    <row r="294" spans="1:3" x14ac:dyDescent="0.2">
      <c r="A294" s="6">
        <v>292</v>
      </c>
      <c r="B294" s="6">
        <f t="shared" ca="1" si="4"/>
        <v>0.6767857692017244</v>
      </c>
      <c r="C294" s="6" t="s">
        <v>31</v>
      </c>
    </row>
    <row r="295" spans="1:3" x14ac:dyDescent="0.2">
      <c r="A295" s="6">
        <v>293</v>
      </c>
      <c r="B295" s="6">
        <f t="shared" ca="1" si="4"/>
        <v>0.7095143394292921</v>
      </c>
      <c r="C295" s="6" t="s">
        <v>30</v>
      </c>
    </row>
    <row r="296" spans="1:3" x14ac:dyDescent="0.2">
      <c r="A296" s="6">
        <v>294</v>
      </c>
      <c r="B296" s="6">
        <f t="shared" ca="1" si="4"/>
        <v>0.65697187161783255</v>
      </c>
      <c r="C296" s="6" t="s">
        <v>31</v>
      </c>
    </row>
    <row r="297" spans="1:3" x14ac:dyDescent="0.2">
      <c r="A297" s="6">
        <v>295</v>
      </c>
      <c r="B297" s="6">
        <f t="shared" ca="1" si="4"/>
        <v>0.7585936073624312</v>
      </c>
      <c r="C297" s="6" t="s">
        <v>31</v>
      </c>
    </row>
    <row r="298" spans="1:3" x14ac:dyDescent="0.2">
      <c r="A298" s="6">
        <v>296</v>
      </c>
      <c r="B298" s="6">
        <f t="shared" ca="1" si="4"/>
        <v>0.7403898104572828</v>
      </c>
      <c r="C298" s="6" t="s">
        <v>30</v>
      </c>
    </row>
    <row r="299" spans="1:3" x14ac:dyDescent="0.2">
      <c r="A299" s="6">
        <v>297</v>
      </c>
      <c r="B299" s="6">
        <f t="shared" ca="1" si="4"/>
        <v>0.6462970460530616</v>
      </c>
      <c r="C299" s="6" t="s">
        <v>30</v>
      </c>
    </row>
    <row r="300" spans="1:3" x14ac:dyDescent="0.2">
      <c r="A300" s="6">
        <v>298</v>
      </c>
      <c r="B300" s="6">
        <f t="shared" ca="1" si="4"/>
        <v>0.65631480565999867</v>
      </c>
      <c r="C300" s="6" t="s">
        <v>31</v>
      </c>
    </row>
    <row r="301" spans="1:3" x14ac:dyDescent="0.2">
      <c r="A301" s="6">
        <v>299</v>
      </c>
      <c r="B301" s="6">
        <f t="shared" ca="1" si="4"/>
        <v>0.74089776118894157</v>
      </c>
      <c r="C301" s="6" t="s">
        <v>30</v>
      </c>
    </row>
    <row r="302" spans="1:3" x14ac:dyDescent="0.2">
      <c r="A302" s="6">
        <v>300</v>
      </c>
      <c r="B302" s="6">
        <f t="shared" ca="1" si="4"/>
        <v>0.62897142096872771</v>
      </c>
      <c r="C302" s="6" t="s">
        <v>30</v>
      </c>
    </row>
    <row r="303" spans="1:3" x14ac:dyDescent="0.2">
      <c r="A303" s="6">
        <v>301</v>
      </c>
      <c r="B303" s="6">
        <f t="shared" ca="1" si="4"/>
        <v>0.61519235704441289</v>
      </c>
      <c r="C303" s="6" t="s">
        <v>30</v>
      </c>
    </row>
    <row r="304" spans="1:3" x14ac:dyDescent="0.2">
      <c r="A304" s="6">
        <v>302</v>
      </c>
      <c r="B304" s="6">
        <f t="shared" ca="1" si="4"/>
        <v>0.71042936528478451</v>
      </c>
      <c r="C304" s="6" t="s">
        <v>30</v>
      </c>
    </row>
    <row r="305" spans="1:3" x14ac:dyDescent="0.2">
      <c r="A305" s="6">
        <v>303</v>
      </c>
      <c r="B305" s="6">
        <f t="shared" ca="1" si="4"/>
        <v>0.78830521534285858</v>
      </c>
      <c r="C305" s="6" t="s">
        <v>30</v>
      </c>
    </row>
    <row r="306" spans="1:3" x14ac:dyDescent="0.2">
      <c r="A306" s="6">
        <v>304</v>
      </c>
      <c r="B306" s="6">
        <f t="shared" ca="1" si="4"/>
        <v>0.78645433473277992</v>
      </c>
      <c r="C306" s="6" t="s">
        <v>30</v>
      </c>
    </row>
    <row r="307" spans="1:3" x14ac:dyDescent="0.2">
      <c r="A307" s="6">
        <v>305</v>
      </c>
      <c r="B307" s="6">
        <f t="shared" ca="1" si="4"/>
        <v>0.84319243751186757</v>
      </c>
      <c r="C307" s="6" t="s">
        <v>31</v>
      </c>
    </row>
    <row r="308" spans="1:3" x14ac:dyDescent="0.2">
      <c r="A308" s="6">
        <v>306</v>
      </c>
      <c r="B308" s="6">
        <f t="shared" ca="1" si="4"/>
        <v>0.64617220819938315</v>
      </c>
      <c r="C308" s="6" t="s">
        <v>30</v>
      </c>
    </row>
    <row r="309" spans="1:3" x14ac:dyDescent="0.2">
      <c r="A309" s="6">
        <v>307</v>
      </c>
      <c r="B309" s="6">
        <f t="shared" ca="1" si="4"/>
        <v>0.65958501143133919</v>
      </c>
      <c r="C309" s="6" t="s">
        <v>31</v>
      </c>
    </row>
    <row r="310" spans="1:3" x14ac:dyDescent="0.2">
      <c r="A310" s="6">
        <v>308</v>
      </c>
      <c r="B310" s="6">
        <f t="shared" ca="1" si="4"/>
        <v>0.66690897752839196</v>
      </c>
      <c r="C310" s="6" t="s">
        <v>30</v>
      </c>
    </row>
    <row r="311" spans="1:3" x14ac:dyDescent="0.2">
      <c r="A311" s="6">
        <v>309</v>
      </c>
      <c r="B311" s="6">
        <f t="shared" ca="1" si="4"/>
        <v>0.72802236288968214</v>
      </c>
      <c r="C311" s="6" t="s">
        <v>30</v>
      </c>
    </row>
    <row r="312" spans="1:3" x14ac:dyDescent="0.2">
      <c r="A312" s="6">
        <v>310</v>
      </c>
      <c r="B312" s="6">
        <f t="shared" ca="1" si="4"/>
        <v>0.62606000708980947</v>
      </c>
      <c r="C312" s="6" t="s">
        <v>31</v>
      </c>
    </row>
    <row r="313" spans="1:3" x14ac:dyDescent="0.2">
      <c r="A313" s="6">
        <v>311</v>
      </c>
      <c r="B313" s="6">
        <f t="shared" ca="1" si="4"/>
        <v>0.77781281707682626</v>
      </c>
      <c r="C313" s="6" t="s">
        <v>30</v>
      </c>
    </row>
    <row r="314" spans="1:3" x14ac:dyDescent="0.2">
      <c r="A314" s="6">
        <v>312</v>
      </c>
      <c r="B314" s="6">
        <f t="shared" ca="1" si="4"/>
        <v>0.67349445757173876</v>
      </c>
      <c r="C314" s="6" t="s">
        <v>30</v>
      </c>
    </row>
    <row r="315" spans="1:3" x14ac:dyDescent="0.2">
      <c r="A315" s="6">
        <v>313</v>
      </c>
      <c r="B315" s="6">
        <f t="shared" ca="1" si="4"/>
        <v>0.75998164956053404</v>
      </c>
      <c r="C315" s="6" t="s">
        <v>31</v>
      </c>
    </row>
    <row r="316" spans="1:3" x14ac:dyDescent="0.2">
      <c r="A316" s="6">
        <v>314</v>
      </c>
      <c r="B316" s="6">
        <f t="shared" ca="1" si="4"/>
        <v>0.6307352274465442</v>
      </c>
      <c r="C316" s="6" t="s">
        <v>31</v>
      </c>
    </row>
    <row r="317" spans="1:3" x14ac:dyDescent="0.2">
      <c r="A317" s="6">
        <v>315</v>
      </c>
      <c r="B317" s="6">
        <f t="shared" ca="1" si="4"/>
        <v>0.83106110148155932</v>
      </c>
      <c r="C317" s="6" t="s">
        <v>30</v>
      </c>
    </row>
    <row r="318" spans="1:3" x14ac:dyDescent="0.2">
      <c r="A318" s="6">
        <v>316</v>
      </c>
      <c r="B318" s="6">
        <f t="shared" ca="1" si="4"/>
        <v>0.67415794658709516</v>
      </c>
      <c r="C318" s="6" t="s">
        <v>30</v>
      </c>
    </row>
    <row r="319" spans="1:3" x14ac:dyDescent="0.2">
      <c r="A319" s="6">
        <v>317</v>
      </c>
      <c r="B319" s="6">
        <f t="shared" ca="1" si="4"/>
        <v>0.6291923467948064</v>
      </c>
      <c r="C319" s="6" t="s">
        <v>31</v>
      </c>
    </row>
    <row r="320" spans="1:3" x14ac:dyDescent="0.2">
      <c r="A320" s="6">
        <v>318</v>
      </c>
      <c r="B320" s="6">
        <f t="shared" ca="1" si="4"/>
        <v>0.7272241329686514</v>
      </c>
      <c r="C320" s="6" t="s">
        <v>30</v>
      </c>
    </row>
    <row r="321" spans="1:3" x14ac:dyDescent="0.2">
      <c r="A321" s="6">
        <v>319</v>
      </c>
      <c r="B321" s="6">
        <f t="shared" ca="1" si="4"/>
        <v>0.77866505018168264</v>
      </c>
      <c r="C321" s="6" t="s">
        <v>31</v>
      </c>
    </row>
    <row r="322" spans="1:3" x14ac:dyDescent="0.2">
      <c r="A322" s="6">
        <v>320</v>
      </c>
      <c r="B322" s="6">
        <f t="shared" ca="1" si="4"/>
        <v>0.60130105867920092</v>
      </c>
      <c r="C322" s="6" t="s">
        <v>31</v>
      </c>
    </row>
    <row r="323" spans="1:3" x14ac:dyDescent="0.2">
      <c r="A323" s="6">
        <v>321</v>
      </c>
      <c r="B323" s="6">
        <f t="shared" ca="1" si="4"/>
        <v>0.79781806971484692</v>
      </c>
      <c r="C323" s="6" t="s">
        <v>30</v>
      </c>
    </row>
    <row r="324" spans="1:3" x14ac:dyDescent="0.2">
      <c r="A324" s="6">
        <v>322</v>
      </c>
      <c r="B324" s="6">
        <f t="shared" ref="B324:B387" ca="1" si="5">IF(C324="Bomb",_xlfn.NORM.INV(RAND(),0.7,0.1),_xlfn.NORM.INV(RAND(),0.6,0.15))</f>
        <v>0.62385775468496552</v>
      </c>
      <c r="C324" s="6" t="s">
        <v>30</v>
      </c>
    </row>
    <row r="325" spans="1:3" x14ac:dyDescent="0.2">
      <c r="A325" s="6">
        <v>323</v>
      </c>
      <c r="B325" s="6">
        <f t="shared" ca="1" si="5"/>
        <v>0.73853716230162347</v>
      </c>
      <c r="C325" s="6" t="s">
        <v>30</v>
      </c>
    </row>
    <row r="326" spans="1:3" x14ac:dyDescent="0.2">
      <c r="A326" s="6">
        <v>324</v>
      </c>
      <c r="B326" s="6">
        <f t="shared" ca="1" si="5"/>
        <v>0.58575700518896268</v>
      </c>
      <c r="C326" s="6" t="s">
        <v>31</v>
      </c>
    </row>
    <row r="327" spans="1:3" x14ac:dyDescent="0.2">
      <c r="A327" s="6">
        <v>325</v>
      </c>
      <c r="B327" s="6">
        <f t="shared" ca="1" si="5"/>
        <v>0.32585170718862033</v>
      </c>
      <c r="C327" s="6" t="s">
        <v>31</v>
      </c>
    </row>
    <row r="328" spans="1:3" x14ac:dyDescent="0.2">
      <c r="A328" s="6">
        <v>326</v>
      </c>
      <c r="B328" s="6">
        <f t="shared" ca="1" si="5"/>
        <v>0.67919406558475159</v>
      </c>
      <c r="C328" s="6" t="s">
        <v>30</v>
      </c>
    </row>
    <row r="329" spans="1:3" x14ac:dyDescent="0.2">
      <c r="A329" s="6">
        <v>327</v>
      </c>
      <c r="B329" s="6">
        <f t="shared" ca="1" si="5"/>
        <v>0.5555756456703157</v>
      </c>
      <c r="C329" s="6" t="s">
        <v>31</v>
      </c>
    </row>
    <row r="330" spans="1:3" x14ac:dyDescent="0.2">
      <c r="A330" s="6">
        <v>328</v>
      </c>
      <c r="B330" s="6">
        <f t="shared" ca="1" si="5"/>
        <v>0.78667658192502132</v>
      </c>
      <c r="C330" s="6" t="s">
        <v>31</v>
      </c>
    </row>
    <row r="331" spans="1:3" x14ac:dyDescent="0.2">
      <c r="A331" s="6">
        <v>329</v>
      </c>
      <c r="B331" s="6">
        <f t="shared" ca="1" si="5"/>
        <v>0.92709484454538327</v>
      </c>
      <c r="C331" s="6" t="s">
        <v>30</v>
      </c>
    </row>
    <row r="332" spans="1:3" x14ac:dyDescent="0.2">
      <c r="A332" s="6">
        <v>330</v>
      </c>
      <c r="B332" s="6">
        <f t="shared" ca="1" si="5"/>
        <v>0.67301748652849624</v>
      </c>
      <c r="C332" s="6" t="s">
        <v>31</v>
      </c>
    </row>
    <row r="333" spans="1:3" x14ac:dyDescent="0.2">
      <c r="A333" s="6">
        <v>331</v>
      </c>
      <c r="B333" s="6">
        <f t="shared" ca="1" si="5"/>
        <v>0.44879546600546816</v>
      </c>
      <c r="C333" s="6" t="s">
        <v>31</v>
      </c>
    </row>
    <row r="334" spans="1:3" x14ac:dyDescent="0.2">
      <c r="A334" s="6">
        <v>332</v>
      </c>
      <c r="B334" s="6">
        <f t="shared" ca="1" si="5"/>
        <v>0.60125925958083881</v>
      </c>
      <c r="C334" s="6" t="s">
        <v>30</v>
      </c>
    </row>
    <row r="335" spans="1:3" x14ac:dyDescent="0.2">
      <c r="A335" s="6">
        <v>333</v>
      </c>
      <c r="B335" s="6">
        <f t="shared" ca="1" si="5"/>
        <v>0.75235635716443194</v>
      </c>
      <c r="C335" s="6" t="s">
        <v>31</v>
      </c>
    </row>
    <row r="336" spans="1:3" x14ac:dyDescent="0.2">
      <c r="A336" s="6">
        <v>334</v>
      </c>
      <c r="B336" s="6">
        <f t="shared" ca="1" si="5"/>
        <v>0.53513356867685924</v>
      </c>
      <c r="C336" s="6" t="s">
        <v>31</v>
      </c>
    </row>
    <row r="337" spans="1:3" x14ac:dyDescent="0.2">
      <c r="A337" s="6">
        <v>335</v>
      </c>
      <c r="B337" s="6">
        <f t="shared" ca="1" si="5"/>
        <v>0.52052981030290835</v>
      </c>
      <c r="C337" s="6" t="s">
        <v>31</v>
      </c>
    </row>
    <row r="338" spans="1:3" x14ac:dyDescent="0.2">
      <c r="A338" s="6">
        <v>336</v>
      </c>
      <c r="B338" s="6">
        <f t="shared" ca="1" si="5"/>
        <v>0.58697980744372658</v>
      </c>
      <c r="C338" s="6" t="s">
        <v>30</v>
      </c>
    </row>
    <row r="339" spans="1:3" x14ac:dyDescent="0.2">
      <c r="A339" s="6">
        <v>337</v>
      </c>
      <c r="B339" s="6">
        <f t="shared" ca="1" si="5"/>
        <v>0.6604216576221823</v>
      </c>
      <c r="C339" s="6" t="s">
        <v>30</v>
      </c>
    </row>
    <row r="340" spans="1:3" x14ac:dyDescent="0.2">
      <c r="A340" s="6">
        <v>338</v>
      </c>
      <c r="B340" s="6">
        <f t="shared" ca="1" si="5"/>
        <v>0.83696338662662029</v>
      </c>
      <c r="C340" s="6" t="s">
        <v>30</v>
      </c>
    </row>
    <row r="341" spans="1:3" x14ac:dyDescent="0.2">
      <c r="A341" s="6">
        <v>339</v>
      </c>
      <c r="B341" s="6">
        <f t="shared" ca="1" si="5"/>
        <v>0.54079029286291869</v>
      </c>
      <c r="C341" s="6" t="s">
        <v>31</v>
      </c>
    </row>
    <row r="342" spans="1:3" x14ac:dyDescent="0.2">
      <c r="A342" s="6">
        <v>340</v>
      </c>
      <c r="B342" s="6">
        <f t="shared" ca="1" si="5"/>
        <v>0.5346283264116416</v>
      </c>
      <c r="C342" s="6" t="s">
        <v>31</v>
      </c>
    </row>
    <row r="343" spans="1:3" x14ac:dyDescent="0.2">
      <c r="A343" s="6">
        <v>341</v>
      </c>
      <c r="B343" s="6">
        <f t="shared" ca="1" si="5"/>
        <v>0.67532542249441641</v>
      </c>
      <c r="C343" s="6" t="s">
        <v>31</v>
      </c>
    </row>
    <row r="344" spans="1:3" x14ac:dyDescent="0.2">
      <c r="A344" s="6">
        <v>342</v>
      </c>
      <c r="B344" s="6">
        <f t="shared" ca="1" si="5"/>
        <v>0.35256071346870721</v>
      </c>
      <c r="C344" s="6" t="s">
        <v>31</v>
      </c>
    </row>
    <row r="345" spans="1:3" x14ac:dyDescent="0.2">
      <c r="A345" s="6">
        <v>343</v>
      </c>
      <c r="B345" s="6">
        <f t="shared" ca="1" si="5"/>
        <v>0.67251155022307219</v>
      </c>
      <c r="C345" s="6" t="s">
        <v>30</v>
      </c>
    </row>
    <row r="346" spans="1:3" x14ac:dyDescent="0.2">
      <c r="A346" s="6">
        <v>344</v>
      </c>
      <c r="B346" s="6">
        <f t="shared" ca="1" si="5"/>
        <v>0.74485579687451986</v>
      </c>
      <c r="C346" s="6" t="s">
        <v>30</v>
      </c>
    </row>
    <row r="347" spans="1:3" x14ac:dyDescent="0.2">
      <c r="A347" s="6">
        <v>345</v>
      </c>
      <c r="B347" s="6">
        <f t="shared" ca="1" si="5"/>
        <v>0.33321350148046136</v>
      </c>
      <c r="C347" s="6" t="s">
        <v>31</v>
      </c>
    </row>
    <row r="348" spans="1:3" x14ac:dyDescent="0.2">
      <c r="A348" s="6">
        <v>346</v>
      </c>
      <c r="B348" s="6">
        <f t="shared" ca="1" si="5"/>
        <v>0.81196401223638437</v>
      </c>
      <c r="C348" s="6" t="s">
        <v>30</v>
      </c>
    </row>
    <row r="349" spans="1:3" x14ac:dyDescent="0.2">
      <c r="A349" s="6">
        <v>347</v>
      </c>
      <c r="B349" s="6">
        <f t="shared" ca="1" si="5"/>
        <v>0.64251436283283592</v>
      </c>
      <c r="C349" s="6" t="s">
        <v>31</v>
      </c>
    </row>
    <row r="350" spans="1:3" x14ac:dyDescent="0.2">
      <c r="A350" s="6">
        <v>348</v>
      </c>
      <c r="B350" s="6">
        <f t="shared" ca="1" si="5"/>
        <v>0.83366091859010039</v>
      </c>
      <c r="C350" s="6" t="s">
        <v>30</v>
      </c>
    </row>
    <row r="351" spans="1:3" x14ac:dyDescent="0.2">
      <c r="A351" s="6">
        <v>349</v>
      </c>
      <c r="B351" s="6">
        <f t="shared" ca="1" si="5"/>
        <v>0.64072553663289</v>
      </c>
      <c r="C351" s="6" t="s">
        <v>30</v>
      </c>
    </row>
    <row r="352" spans="1:3" x14ac:dyDescent="0.2">
      <c r="A352" s="6">
        <v>350</v>
      </c>
      <c r="B352" s="6">
        <f t="shared" ca="1" si="5"/>
        <v>0.88701787913608776</v>
      </c>
      <c r="C352" s="6" t="s">
        <v>31</v>
      </c>
    </row>
    <row r="353" spans="1:3" x14ac:dyDescent="0.2">
      <c r="A353" s="6">
        <v>351</v>
      </c>
      <c r="B353" s="6">
        <f t="shared" ca="1" si="5"/>
        <v>0.87892697695322408</v>
      </c>
      <c r="C353" s="6" t="s">
        <v>31</v>
      </c>
    </row>
    <row r="354" spans="1:3" x14ac:dyDescent="0.2">
      <c r="A354" s="6">
        <v>352</v>
      </c>
      <c r="B354" s="6">
        <f t="shared" ca="1" si="5"/>
        <v>0.67537836137055796</v>
      </c>
      <c r="C354" s="6" t="s">
        <v>31</v>
      </c>
    </row>
    <row r="355" spans="1:3" x14ac:dyDescent="0.2">
      <c r="A355" s="6">
        <v>353</v>
      </c>
      <c r="B355" s="6">
        <f t="shared" ca="1" si="5"/>
        <v>0.63241484478389398</v>
      </c>
      <c r="C355" s="6" t="s">
        <v>30</v>
      </c>
    </row>
    <row r="356" spans="1:3" x14ac:dyDescent="0.2">
      <c r="A356" s="6">
        <v>354</v>
      </c>
      <c r="B356" s="6">
        <f t="shared" ca="1" si="5"/>
        <v>0.76427878978605268</v>
      </c>
      <c r="C356" s="6" t="s">
        <v>30</v>
      </c>
    </row>
    <row r="357" spans="1:3" x14ac:dyDescent="0.2">
      <c r="A357" s="6">
        <v>355</v>
      </c>
      <c r="B357" s="6">
        <f t="shared" ca="1" si="5"/>
        <v>0.52396878758045218</v>
      </c>
      <c r="C357" s="6" t="s">
        <v>30</v>
      </c>
    </row>
    <row r="358" spans="1:3" x14ac:dyDescent="0.2">
      <c r="A358" s="6">
        <v>356</v>
      </c>
      <c r="B358" s="6">
        <f t="shared" ca="1" si="5"/>
        <v>0.81851961914141569</v>
      </c>
      <c r="C358" s="6" t="s">
        <v>30</v>
      </c>
    </row>
    <row r="359" spans="1:3" x14ac:dyDescent="0.2">
      <c r="A359" s="6">
        <v>357</v>
      </c>
      <c r="B359" s="6">
        <f t="shared" ca="1" si="5"/>
        <v>0.83446876083250854</v>
      </c>
      <c r="C359" s="6" t="s">
        <v>31</v>
      </c>
    </row>
    <row r="360" spans="1:3" x14ac:dyDescent="0.2">
      <c r="A360" s="6">
        <v>358</v>
      </c>
      <c r="B360" s="6">
        <f t="shared" ca="1" si="5"/>
        <v>0.77820914760978877</v>
      </c>
      <c r="C360" s="6" t="s">
        <v>30</v>
      </c>
    </row>
    <row r="361" spans="1:3" x14ac:dyDescent="0.2">
      <c r="A361" s="6">
        <v>359</v>
      </c>
      <c r="B361" s="6">
        <f t="shared" ca="1" si="5"/>
        <v>0.53011938375846313</v>
      </c>
      <c r="C361" s="6" t="s">
        <v>31</v>
      </c>
    </row>
    <row r="362" spans="1:3" x14ac:dyDescent="0.2">
      <c r="A362" s="6">
        <v>360</v>
      </c>
      <c r="B362" s="6">
        <f t="shared" ca="1" si="5"/>
        <v>0.77366247317731296</v>
      </c>
      <c r="C362" s="6" t="s">
        <v>31</v>
      </c>
    </row>
    <row r="363" spans="1:3" x14ac:dyDescent="0.2">
      <c r="A363" s="6">
        <v>361</v>
      </c>
      <c r="B363" s="6">
        <f t="shared" ca="1" si="5"/>
        <v>0.71543005440641971</v>
      </c>
      <c r="C363" s="6" t="s">
        <v>30</v>
      </c>
    </row>
    <row r="364" spans="1:3" x14ac:dyDescent="0.2">
      <c r="A364" s="6">
        <v>362</v>
      </c>
      <c r="B364" s="6">
        <f t="shared" ca="1" si="5"/>
        <v>0.73143707173195704</v>
      </c>
      <c r="C364" s="6" t="s">
        <v>30</v>
      </c>
    </row>
    <row r="365" spans="1:3" x14ac:dyDescent="0.2">
      <c r="A365" s="6">
        <v>363</v>
      </c>
      <c r="B365" s="6">
        <f t="shared" ca="1" si="5"/>
        <v>0.6646848764866915</v>
      </c>
      <c r="C365" s="6" t="s">
        <v>31</v>
      </c>
    </row>
    <row r="366" spans="1:3" x14ac:dyDescent="0.2">
      <c r="A366" s="6">
        <v>364</v>
      </c>
      <c r="B366" s="6">
        <f t="shared" ca="1" si="5"/>
        <v>0.86846323860594654</v>
      </c>
      <c r="C366" s="6" t="s">
        <v>30</v>
      </c>
    </row>
    <row r="367" spans="1:3" x14ac:dyDescent="0.2">
      <c r="A367" s="6">
        <v>365</v>
      </c>
      <c r="B367" s="6">
        <f t="shared" ca="1" si="5"/>
        <v>0.43508441116693686</v>
      </c>
      <c r="C367" s="6" t="s">
        <v>31</v>
      </c>
    </row>
    <row r="368" spans="1:3" x14ac:dyDescent="0.2">
      <c r="A368" s="6">
        <v>366</v>
      </c>
      <c r="B368" s="6">
        <f t="shared" ca="1" si="5"/>
        <v>0.664884400251744</v>
      </c>
      <c r="C368" s="6" t="s">
        <v>31</v>
      </c>
    </row>
    <row r="369" spans="1:3" x14ac:dyDescent="0.2">
      <c r="A369" s="6">
        <v>367</v>
      </c>
      <c r="B369" s="6">
        <f t="shared" ca="1" si="5"/>
        <v>0.62506414229174601</v>
      </c>
      <c r="C369" s="6" t="s">
        <v>30</v>
      </c>
    </row>
    <row r="370" spans="1:3" x14ac:dyDescent="0.2">
      <c r="A370" s="6">
        <v>368</v>
      </c>
      <c r="B370" s="6">
        <f t="shared" ca="1" si="5"/>
        <v>0.87909919224412025</v>
      </c>
      <c r="C370" s="6" t="s">
        <v>30</v>
      </c>
    </row>
    <row r="371" spans="1:3" x14ac:dyDescent="0.2">
      <c r="A371" s="6">
        <v>369</v>
      </c>
      <c r="B371" s="6">
        <f t="shared" ca="1" si="5"/>
        <v>0.60058068266316766</v>
      </c>
      <c r="C371" s="6" t="s">
        <v>31</v>
      </c>
    </row>
    <row r="372" spans="1:3" x14ac:dyDescent="0.2">
      <c r="A372" s="6">
        <v>370</v>
      </c>
      <c r="B372" s="6">
        <f t="shared" ca="1" si="5"/>
        <v>0.73040176317491579</v>
      </c>
      <c r="C372" s="6" t="s">
        <v>30</v>
      </c>
    </row>
    <row r="373" spans="1:3" x14ac:dyDescent="0.2">
      <c r="A373" s="6">
        <v>371</v>
      </c>
      <c r="B373" s="6">
        <f t="shared" ca="1" si="5"/>
        <v>0.62567483724637629</v>
      </c>
      <c r="C373" s="6" t="s">
        <v>30</v>
      </c>
    </row>
    <row r="374" spans="1:3" x14ac:dyDescent="0.2">
      <c r="A374" s="6">
        <v>372</v>
      </c>
      <c r="B374" s="6">
        <f t="shared" ca="1" si="5"/>
        <v>0.68613888438749382</v>
      </c>
      <c r="C374" s="6" t="s">
        <v>31</v>
      </c>
    </row>
    <row r="375" spans="1:3" x14ac:dyDescent="0.2">
      <c r="A375" s="6">
        <v>373</v>
      </c>
      <c r="B375" s="6">
        <f t="shared" ca="1" si="5"/>
        <v>0.72451440591269822</v>
      </c>
      <c r="C375" s="6" t="s">
        <v>30</v>
      </c>
    </row>
    <row r="376" spans="1:3" x14ac:dyDescent="0.2">
      <c r="A376" s="6">
        <v>374</v>
      </c>
      <c r="B376" s="6">
        <f t="shared" ca="1" si="5"/>
        <v>0.65448525372338473</v>
      </c>
      <c r="C376" s="6" t="s">
        <v>30</v>
      </c>
    </row>
    <row r="377" spans="1:3" x14ac:dyDescent="0.2">
      <c r="A377" s="6">
        <v>375</v>
      </c>
      <c r="B377" s="6">
        <f t="shared" ca="1" si="5"/>
        <v>0.93361084399453897</v>
      </c>
      <c r="C377" s="6" t="s">
        <v>31</v>
      </c>
    </row>
    <row r="378" spans="1:3" x14ac:dyDescent="0.2">
      <c r="A378" s="6">
        <v>376</v>
      </c>
      <c r="B378" s="6">
        <f t="shared" ca="1" si="5"/>
        <v>0.88099533225092186</v>
      </c>
      <c r="C378" s="6" t="s">
        <v>30</v>
      </c>
    </row>
    <row r="379" spans="1:3" x14ac:dyDescent="0.2">
      <c r="A379" s="6">
        <v>377</v>
      </c>
      <c r="B379" s="6">
        <f t="shared" ca="1" si="5"/>
        <v>0.8447155232509741</v>
      </c>
      <c r="C379" s="6" t="s">
        <v>30</v>
      </c>
    </row>
    <row r="380" spans="1:3" x14ac:dyDescent="0.2">
      <c r="A380" s="6">
        <v>378</v>
      </c>
      <c r="B380" s="6">
        <f t="shared" ca="1" si="5"/>
        <v>0.72928958574799629</v>
      </c>
      <c r="C380" s="6" t="s">
        <v>30</v>
      </c>
    </row>
    <row r="381" spans="1:3" x14ac:dyDescent="0.2">
      <c r="A381" s="6">
        <v>379</v>
      </c>
      <c r="B381" s="6">
        <f t="shared" ca="1" si="5"/>
        <v>0.79827722477119278</v>
      </c>
      <c r="C381" s="6" t="s">
        <v>30</v>
      </c>
    </row>
    <row r="382" spans="1:3" x14ac:dyDescent="0.2">
      <c r="A382" s="6">
        <v>380</v>
      </c>
      <c r="B382" s="6">
        <f t="shared" ca="1" si="5"/>
        <v>0.81489236321789282</v>
      </c>
      <c r="C382" s="6" t="s">
        <v>30</v>
      </c>
    </row>
    <row r="383" spans="1:3" x14ac:dyDescent="0.2">
      <c r="A383" s="6">
        <v>381</v>
      </c>
      <c r="B383" s="6">
        <f t="shared" ca="1" si="5"/>
        <v>0.6997745613520705</v>
      </c>
      <c r="C383" s="6" t="s">
        <v>30</v>
      </c>
    </row>
    <row r="384" spans="1:3" x14ac:dyDescent="0.2">
      <c r="A384" s="6">
        <v>382</v>
      </c>
      <c r="B384" s="6">
        <f t="shared" ca="1" si="5"/>
        <v>0.62249791373388219</v>
      </c>
      <c r="C384" s="6" t="s">
        <v>30</v>
      </c>
    </row>
    <row r="385" spans="1:3" x14ac:dyDescent="0.2">
      <c r="A385" s="6">
        <v>383</v>
      </c>
      <c r="B385" s="6">
        <f t="shared" ca="1" si="5"/>
        <v>0.75686171080051357</v>
      </c>
      <c r="C385" s="6" t="s">
        <v>31</v>
      </c>
    </row>
    <row r="386" spans="1:3" x14ac:dyDescent="0.2">
      <c r="A386" s="6">
        <v>384</v>
      </c>
      <c r="B386" s="6">
        <f t="shared" ca="1" si="5"/>
        <v>0.7932574651151586</v>
      </c>
      <c r="C386" s="6" t="s">
        <v>30</v>
      </c>
    </row>
    <row r="387" spans="1:3" x14ac:dyDescent="0.2">
      <c r="A387" s="6">
        <v>385</v>
      </c>
      <c r="B387" s="6">
        <f t="shared" ca="1" si="5"/>
        <v>0.3994080512421212</v>
      </c>
      <c r="C387" s="6" t="s">
        <v>31</v>
      </c>
    </row>
    <row r="388" spans="1:3" x14ac:dyDescent="0.2">
      <c r="A388" s="6">
        <v>386</v>
      </c>
      <c r="B388" s="6">
        <f t="shared" ref="B388:B451" ca="1" si="6">IF(C388="Bomb",_xlfn.NORM.INV(RAND(),0.7,0.1),_xlfn.NORM.INV(RAND(),0.6,0.15))</f>
        <v>0.56743314428139024</v>
      </c>
      <c r="C388" s="6" t="s">
        <v>31</v>
      </c>
    </row>
    <row r="389" spans="1:3" x14ac:dyDescent="0.2">
      <c r="A389" s="6">
        <v>387</v>
      </c>
      <c r="B389" s="6">
        <f t="shared" ca="1" si="6"/>
        <v>0.77528294230608619</v>
      </c>
      <c r="C389" s="6" t="s">
        <v>31</v>
      </c>
    </row>
    <row r="390" spans="1:3" x14ac:dyDescent="0.2">
      <c r="A390" s="6">
        <v>388</v>
      </c>
      <c r="B390" s="6">
        <f t="shared" ca="1" si="6"/>
        <v>0.56921076150776517</v>
      </c>
      <c r="C390" s="6" t="s">
        <v>31</v>
      </c>
    </row>
    <row r="391" spans="1:3" x14ac:dyDescent="0.2">
      <c r="A391" s="6">
        <v>389</v>
      </c>
      <c r="B391" s="6">
        <f t="shared" ca="1" si="6"/>
        <v>0.39974754570627158</v>
      </c>
      <c r="C391" s="6" t="s">
        <v>31</v>
      </c>
    </row>
    <row r="392" spans="1:3" x14ac:dyDescent="0.2">
      <c r="A392" s="6">
        <v>390</v>
      </c>
      <c r="B392" s="6">
        <f t="shared" ca="1" si="6"/>
        <v>0.8840030182031875</v>
      </c>
      <c r="C392" s="6" t="s">
        <v>30</v>
      </c>
    </row>
    <row r="393" spans="1:3" x14ac:dyDescent="0.2">
      <c r="A393" s="6">
        <v>391</v>
      </c>
      <c r="B393" s="6">
        <f t="shared" ca="1" si="6"/>
        <v>0.78137540821576945</v>
      </c>
      <c r="C393" s="6" t="s">
        <v>30</v>
      </c>
    </row>
    <row r="394" spans="1:3" x14ac:dyDescent="0.2">
      <c r="A394" s="6">
        <v>392</v>
      </c>
      <c r="B394" s="6">
        <f t="shared" ca="1" si="6"/>
        <v>0.64231619268175844</v>
      </c>
      <c r="C394" s="6" t="s">
        <v>31</v>
      </c>
    </row>
    <row r="395" spans="1:3" x14ac:dyDescent="0.2">
      <c r="A395" s="6">
        <v>393</v>
      </c>
      <c r="B395" s="6">
        <f t="shared" ca="1" si="6"/>
        <v>0.51657995930059153</v>
      </c>
      <c r="C395" s="6" t="s">
        <v>31</v>
      </c>
    </row>
    <row r="396" spans="1:3" x14ac:dyDescent="0.2">
      <c r="A396" s="6">
        <v>394</v>
      </c>
      <c r="B396" s="6">
        <f t="shared" ca="1" si="6"/>
        <v>0.51155192565982566</v>
      </c>
      <c r="C396" s="6" t="s">
        <v>31</v>
      </c>
    </row>
    <row r="397" spans="1:3" x14ac:dyDescent="0.2">
      <c r="A397" s="6">
        <v>395</v>
      </c>
      <c r="B397" s="6">
        <f t="shared" ca="1" si="6"/>
        <v>0.72877459261322552</v>
      </c>
      <c r="C397" s="6" t="s">
        <v>30</v>
      </c>
    </row>
    <row r="398" spans="1:3" x14ac:dyDescent="0.2">
      <c r="A398" s="6">
        <v>396</v>
      </c>
      <c r="B398" s="6">
        <f t="shared" ca="1" si="6"/>
        <v>0.5009780329587834</v>
      </c>
      <c r="C398" s="6" t="s">
        <v>30</v>
      </c>
    </row>
    <row r="399" spans="1:3" x14ac:dyDescent="0.2">
      <c r="A399" s="6">
        <v>397</v>
      </c>
      <c r="B399" s="6">
        <f t="shared" ca="1" si="6"/>
        <v>0.52351733263178069</v>
      </c>
      <c r="C399" s="6" t="s">
        <v>31</v>
      </c>
    </row>
    <row r="400" spans="1:3" x14ac:dyDescent="0.2">
      <c r="A400" s="6">
        <v>398</v>
      </c>
      <c r="B400" s="6">
        <f t="shared" ca="1" si="6"/>
        <v>0.80635126002763458</v>
      </c>
      <c r="C400" s="6" t="s">
        <v>30</v>
      </c>
    </row>
    <row r="401" spans="1:3" x14ac:dyDescent="0.2">
      <c r="A401" s="6">
        <v>399</v>
      </c>
      <c r="B401" s="6">
        <f t="shared" ca="1" si="6"/>
        <v>0.66718719947335092</v>
      </c>
      <c r="C401" s="6" t="s">
        <v>31</v>
      </c>
    </row>
    <row r="402" spans="1:3" x14ac:dyDescent="0.2">
      <c r="A402" s="6">
        <v>400</v>
      </c>
      <c r="B402" s="6">
        <f t="shared" ca="1" si="6"/>
        <v>0.66505881167780867</v>
      </c>
      <c r="C402" s="6" t="s">
        <v>30</v>
      </c>
    </row>
    <row r="403" spans="1:3" x14ac:dyDescent="0.2">
      <c r="A403" s="6">
        <v>401</v>
      </c>
      <c r="B403" s="6">
        <f t="shared" ca="1" si="6"/>
        <v>0.55513551558289698</v>
      </c>
      <c r="C403" s="6" t="s">
        <v>31</v>
      </c>
    </row>
    <row r="404" spans="1:3" x14ac:dyDescent="0.2">
      <c r="A404" s="6">
        <v>402</v>
      </c>
      <c r="B404" s="6">
        <f t="shared" ca="1" si="6"/>
        <v>0.68654328784622587</v>
      </c>
      <c r="C404" s="6" t="s">
        <v>31</v>
      </c>
    </row>
    <row r="405" spans="1:3" x14ac:dyDescent="0.2">
      <c r="A405" s="6">
        <v>403</v>
      </c>
      <c r="B405" s="6">
        <f t="shared" ca="1" si="6"/>
        <v>0.86788919914334928</v>
      </c>
      <c r="C405" s="6" t="s">
        <v>31</v>
      </c>
    </row>
    <row r="406" spans="1:3" x14ac:dyDescent="0.2">
      <c r="A406" s="6">
        <v>404</v>
      </c>
      <c r="B406" s="6">
        <f t="shared" ca="1" si="6"/>
        <v>0.70926003674970339</v>
      </c>
      <c r="C406" s="6" t="s">
        <v>30</v>
      </c>
    </row>
    <row r="407" spans="1:3" x14ac:dyDescent="0.2">
      <c r="A407" s="6">
        <v>405</v>
      </c>
      <c r="B407" s="6">
        <f t="shared" ca="1" si="6"/>
        <v>0.57037617665762907</v>
      </c>
      <c r="C407" s="6" t="s">
        <v>30</v>
      </c>
    </row>
    <row r="408" spans="1:3" x14ac:dyDescent="0.2">
      <c r="A408" s="6">
        <v>406</v>
      </c>
      <c r="B408" s="6">
        <f t="shared" ca="1" si="6"/>
        <v>0.62909676083372168</v>
      </c>
      <c r="C408" s="6" t="s">
        <v>31</v>
      </c>
    </row>
    <row r="409" spans="1:3" x14ac:dyDescent="0.2">
      <c r="A409" s="6">
        <v>407</v>
      </c>
      <c r="B409" s="6">
        <f t="shared" ca="1" si="6"/>
        <v>0.84708324262110057</v>
      </c>
      <c r="C409" s="6" t="s">
        <v>31</v>
      </c>
    </row>
    <row r="410" spans="1:3" x14ac:dyDescent="0.2">
      <c r="A410" s="6">
        <v>408</v>
      </c>
      <c r="B410" s="6">
        <f t="shared" ca="1" si="6"/>
        <v>0.59374029094027569</v>
      </c>
      <c r="C410" s="6" t="s">
        <v>30</v>
      </c>
    </row>
    <row r="411" spans="1:3" x14ac:dyDescent="0.2">
      <c r="A411" s="6">
        <v>409</v>
      </c>
      <c r="B411" s="6">
        <f t="shared" ca="1" si="6"/>
        <v>0.75526644798918041</v>
      </c>
      <c r="C411" s="6" t="s">
        <v>30</v>
      </c>
    </row>
    <row r="412" spans="1:3" x14ac:dyDescent="0.2">
      <c r="A412" s="6">
        <v>410</v>
      </c>
      <c r="B412" s="6">
        <f t="shared" ca="1" si="6"/>
        <v>0.8545001376468726</v>
      </c>
      <c r="C412" s="6" t="s">
        <v>30</v>
      </c>
    </row>
    <row r="413" spans="1:3" x14ac:dyDescent="0.2">
      <c r="A413" s="6">
        <v>411</v>
      </c>
      <c r="B413" s="6">
        <f t="shared" ca="1" si="6"/>
        <v>0.49962731490246037</v>
      </c>
      <c r="C413" s="6" t="s">
        <v>31</v>
      </c>
    </row>
    <row r="414" spans="1:3" x14ac:dyDescent="0.2">
      <c r="A414" s="6">
        <v>412</v>
      </c>
      <c r="B414" s="6">
        <f t="shared" ca="1" si="6"/>
        <v>0.54353415904137758</v>
      </c>
      <c r="C414" s="6" t="s">
        <v>31</v>
      </c>
    </row>
    <row r="415" spans="1:3" x14ac:dyDescent="0.2">
      <c r="A415" s="6">
        <v>413</v>
      </c>
      <c r="B415" s="6">
        <f t="shared" ca="1" si="6"/>
        <v>0.80100007875459922</v>
      </c>
      <c r="C415" s="6" t="s">
        <v>30</v>
      </c>
    </row>
    <row r="416" spans="1:3" x14ac:dyDescent="0.2">
      <c r="A416" s="6">
        <v>414</v>
      </c>
      <c r="B416" s="6">
        <f t="shared" ca="1" si="6"/>
        <v>0.7056610277537877</v>
      </c>
      <c r="C416" s="6" t="s">
        <v>30</v>
      </c>
    </row>
    <row r="417" spans="1:3" x14ac:dyDescent="0.2">
      <c r="A417" s="6">
        <v>415</v>
      </c>
      <c r="B417" s="6">
        <f t="shared" ca="1" si="6"/>
        <v>0.62055981991486364</v>
      </c>
      <c r="C417" s="6" t="s">
        <v>31</v>
      </c>
    </row>
    <row r="418" spans="1:3" x14ac:dyDescent="0.2">
      <c r="A418" s="6">
        <v>416</v>
      </c>
      <c r="B418" s="6">
        <f t="shared" ca="1" si="6"/>
        <v>0.70337809475335622</v>
      </c>
      <c r="C418" s="6" t="s">
        <v>30</v>
      </c>
    </row>
    <row r="419" spans="1:3" x14ac:dyDescent="0.2">
      <c r="A419" s="6">
        <v>417</v>
      </c>
      <c r="B419" s="6">
        <f t="shared" ca="1" si="6"/>
        <v>0.74467383867245196</v>
      </c>
      <c r="C419" s="6" t="s">
        <v>30</v>
      </c>
    </row>
    <row r="420" spans="1:3" x14ac:dyDescent="0.2">
      <c r="A420" s="6">
        <v>418</v>
      </c>
      <c r="B420" s="6">
        <f t="shared" ca="1" si="6"/>
        <v>0.65646505530530663</v>
      </c>
      <c r="C420" s="6" t="s">
        <v>31</v>
      </c>
    </row>
    <row r="421" spans="1:3" x14ac:dyDescent="0.2">
      <c r="A421" s="6">
        <v>419</v>
      </c>
      <c r="B421" s="6">
        <f t="shared" ca="1" si="6"/>
        <v>0.50013315539590453</v>
      </c>
      <c r="C421" s="6" t="s">
        <v>31</v>
      </c>
    </row>
    <row r="422" spans="1:3" x14ac:dyDescent="0.2">
      <c r="A422" s="6">
        <v>420</v>
      </c>
      <c r="B422" s="6">
        <f t="shared" ca="1" si="6"/>
        <v>0.63345697852734928</v>
      </c>
      <c r="C422" s="6" t="s">
        <v>30</v>
      </c>
    </row>
    <row r="423" spans="1:3" x14ac:dyDescent="0.2">
      <c r="A423" s="6">
        <v>421</v>
      </c>
      <c r="B423" s="6">
        <f t="shared" ca="1" si="6"/>
        <v>0.68516607774880001</v>
      </c>
      <c r="C423" s="6" t="s">
        <v>30</v>
      </c>
    </row>
    <row r="424" spans="1:3" x14ac:dyDescent="0.2">
      <c r="A424" s="6">
        <v>422</v>
      </c>
      <c r="B424" s="6">
        <f t="shared" ca="1" si="6"/>
        <v>0.74968381971643105</v>
      </c>
      <c r="C424" s="6" t="s">
        <v>31</v>
      </c>
    </row>
    <row r="425" spans="1:3" x14ac:dyDescent="0.2">
      <c r="A425" s="6">
        <v>423</v>
      </c>
      <c r="B425" s="6">
        <f t="shared" ca="1" si="6"/>
        <v>0.54872705521593168</v>
      </c>
      <c r="C425" s="6" t="s">
        <v>31</v>
      </c>
    </row>
    <row r="426" spans="1:3" x14ac:dyDescent="0.2">
      <c r="A426" s="6">
        <v>424</v>
      </c>
      <c r="B426" s="6">
        <f t="shared" ca="1" si="6"/>
        <v>0.7807354611412598</v>
      </c>
      <c r="C426" s="6" t="s">
        <v>31</v>
      </c>
    </row>
    <row r="427" spans="1:3" x14ac:dyDescent="0.2">
      <c r="A427" s="6">
        <v>425</v>
      </c>
      <c r="B427" s="6">
        <f t="shared" ca="1" si="6"/>
        <v>0.76024924523810433</v>
      </c>
      <c r="C427" s="6" t="s">
        <v>30</v>
      </c>
    </row>
    <row r="428" spans="1:3" x14ac:dyDescent="0.2">
      <c r="A428" s="6">
        <v>426</v>
      </c>
      <c r="B428" s="6">
        <f t="shared" ca="1" si="6"/>
        <v>0.51128899696158625</v>
      </c>
      <c r="C428" s="6" t="s">
        <v>31</v>
      </c>
    </row>
    <row r="429" spans="1:3" x14ac:dyDescent="0.2">
      <c r="A429" s="6">
        <v>427</v>
      </c>
      <c r="B429" s="6">
        <f t="shared" ca="1" si="6"/>
        <v>0.87338296349763567</v>
      </c>
      <c r="C429" s="6" t="s">
        <v>30</v>
      </c>
    </row>
    <row r="430" spans="1:3" x14ac:dyDescent="0.2">
      <c r="A430" s="6">
        <v>428</v>
      </c>
      <c r="B430" s="6">
        <f t="shared" ca="1" si="6"/>
        <v>0.4327177266068345</v>
      </c>
      <c r="C430" s="6" t="s">
        <v>31</v>
      </c>
    </row>
    <row r="431" spans="1:3" x14ac:dyDescent="0.2">
      <c r="A431" s="6">
        <v>429</v>
      </c>
      <c r="B431" s="6">
        <f t="shared" ca="1" si="6"/>
        <v>0.62829989527329788</v>
      </c>
      <c r="C431" s="6" t="s">
        <v>31</v>
      </c>
    </row>
    <row r="432" spans="1:3" x14ac:dyDescent="0.2">
      <c r="A432" s="6">
        <v>430</v>
      </c>
      <c r="B432" s="6">
        <f t="shared" ca="1" si="6"/>
        <v>0.8254244615407812</v>
      </c>
      <c r="C432" s="6" t="s">
        <v>30</v>
      </c>
    </row>
    <row r="433" spans="1:3" x14ac:dyDescent="0.2">
      <c r="A433" s="6">
        <v>431</v>
      </c>
      <c r="B433" s="6">
        <f t="shared" ca="1" si="6"/>
        <v>0.62264152043246657</v>
      </c>
      <c r="C433" s="6" t="s">
        <v>30</v>
      </c>
    </row>
    <row r="434" spans="1:3" x14ac:dyDescent="0.2">
      <c r="A434" s="6">
        <v>432</v>
      </c>
      <c r="B434" s="6">
        <f t="shared" ca="1" si="6"/>
        <v>0.75914327600635545</v>
      </c>
      <c r="C434" s="6" t="s">
        <v>31</v>
      </c>
    </row>
    <row r="435" spans="1:3" x14ac:dyDescent="0.2">
      <c r="A435" s="6">
        <v>433</v>
      </c>
      <c r="B435" s="6">
        <f t="shared" ca="1" si="6"/>
        <v>0.79523635979492113</v>
      </c>
      <c r="C435" s="6" t="s">
        <v>30</v>
      </c>
    </row>
    <row r="436" spans="1:3" x14ac:dyDescent="0.2">
      <c r="A436" s="6">
        <v>434</v>
      </c>
      <c r="B436" s="6">
        <f t="shared" ca="1" si="6"/>
        <v>0.64969057519765361</v>
      </c>
      <c r="C436" s="6" t="s">
        <v>31</v>
      </c>
    </row>
    <row r="437" spans="1:3" x14ac:dyDescent="0.2">
      <c r="A437" s="6">
        <v>435</v>
      </c>
      <c r="B437" s="6">
        <f t="shared" ca="1" si="6"/>
        <v>0.67029588138135976</v>
      </c>
      <c r="C437" s="6" t="s">
        <v>30</v>
      </c>
    </row>
    <row r="438" spans="1:3" x14ac:dyDescent="0.2">
      <c r="A438" s="6">
        <v>436</v>
      </c>
      <c r="B438" s="6">
        <f t="shared" ca="1" si="6"/>
        <v>0.64699957574620703</v>
      </c>
      <c r="C438" s="6" t="s">
        <v>30</v>
      </c>
    </row>
    <row r="439" spans="1:3" x14ac:dyDescent="0.2">
      <c r="A439" s="6">
        <v>437</v>
      </c>
      <c r="B439" s="6">
        <f t="shared" ca="1" si="6"/>
        <v>0.6773461614764833</v>
      </c>
      <c r="C439" s="6" t="s">
        <v>31</v>
      </c>
    </row>
    <row r="440" spans="1:3" x14ac:dyDescent="0.2">
      <c r="A440" s="6">
        <v>438</v>
      </c>
      <c r="B440" s="6">
        <f t="shared" ca="1" si="6"/>
        <v>0.59690553765780097</v>
      </c>
      <c r="C440" s="6" t="s">
        <v>30</v>
      </c>
    </row>
    <row r="441" spans="1:3" x14ac:dyDescent="0.2">
      <c r="A441" s="6">
        <v>439</v>
      </c>
      <c r="B441" s="6">
        <f t="shared" ca="1" si="6"/>
        <v>0.68143662836880348</v>
      </c>
      <c r="C441" s="6" t="s">
        <v>30</v>
      </c>
    </row>
    <row r="442" spans="1:3" x14ac:dyDescent="0.2">
      <c r="A442" s="6">
        <v>440</v>
      </c>
      <c r="B442" s="6">
        <f t="shared" ca="1" si="6"/>
        <v>0.65992289954777261</v>
      </c>
      <c r="C442" s="6" t="s">
        <v>30</v>
      </c>
    </row>
    <row r="443" spans="1:3" x14ac:dyDescent="0.2">
      <c r="A443" s="6">
        <v>441</v>
      </c>
      <c r="B443" s="6">
        <f t="shared" ca="1" si="6"/>
        <v>0.86314708951457952</v>
      </c>
      <c r="C443" s="6" t="s">
        <v>30</v>
      </c>
    </row>
    <row r="444" spans="1:3" x14ac:dyDescent="0.2">
      <c r="A444" s="6">
        <v>442</v>
      </c>
      <c r="B444" s="6">
        <f t="shared" ca="1" si="6"/>
        <v>0.58763076675735493</v>
      </c>
      <c r="C444" s="6" t="s">
        <v>30</v>
      </c>
    </row>
    <row r="445" spans="1:3" x14ac:dyDescent="0.2">
      <c r="A445" s="6">
        <v>443</v>
      </c>
      <c r="B445" s="6">
        <f t="shared" ca="1" si="6"/>
        <v>0.72907371873556648</v>
      </c>
      <c r="C445" s="6" t="s">
        <v>30</v>
      </c>
    </row>
    <row r="446" spans="1:3" x14ac:dyDescent="0.2">
      <c r="A446" s="6">
        <v>444</v>
      </c>
      <c r="B446" s="6">
        <f t="shared" ca="1" si="6"/>
        <v>0.8659766291972566</v>
      </c>
      <c r="C446" s="6" t="s">
        <v>31</v>
      </c>
    </row>
    <row r="447" spans="1:3" x14ac:dyDescent="0.2">
      <c r="A447" s="6">
        <v>445</v>
      </c>
      <c r="B447" s="6">
        <f t="shared" ca="1" si="6"/>
        <v>0.45057297878761443</v>
      </c>
      <c r="C447" s="6" t="s">
        <v>31</v>
      </c>
    </row>
    <row r="448" spans="1:3" x14ac:dyDescent="0.2">
      <c r="A448" s="6">
        <v>446</v>
      </c>
      <c r="B448" s="6">
        <f t="shared" ca="1" si="6"/>
        <v>0.70333115219624665</v>
      </c>
      <c r="C448" s="6" t="s">
        <v>30</v>
      </c>
    </row>
    <row r="449" spans="1:3" x14ac:dyDescent="0.2">
      <c r="A449" s="6">
        <v>447</v>
      </c>
      <c r="B449" s="6">
        <f t="shared" ca="1" si="6"/>
        <v>0.32194514069614399</v>
      </c>
      <c r="C449" s="6" t="s">
        <v>31</v>
      </c>
    </row>
    <row r="450" spans="1:3" x14ac:dyDescent="0.2">
      <c r="A450" s="6">
        <v>448</v>
      </c>
      <c r="B450" s="6">
        <f t="shared" ca="1" si="6"/>
        <v>0.71320483514241728</v>
      </c>
      <c r="C450" s="6" t="s">
        <v>30</v>
      </c>
    </row>
    <row r="451" spans="1:3" x14ac:dyDescent="0.2">
      <c r="A451" s="6">
        <v>449</v>
      </c>
      <c r="B451" s="6">
        <f t="shared" ca="1" si="6"/>
        <v>0.68189890373549789</v>
      </c>
      <c r="C451" s="6" t="s">
        <v>30</v>
      </c>
    </row>
    <row r="452" spans="1:3" x14ac:dyDescent="0.2">
      <c r="A452" s="6">
        <v>450</v>
      </c>
      <c r="B452" s="6">
        <f t="shared" ref="B452:B515" ca="1" si="7">IF(C452="Bomb",_xlfn.NORM.INV(RAND(),0.7,0.1),_xlfn.NORM.INV(RAND(),0.6,0.15))</f>
        <v>0.5935896189012666</v>
      </c>
      <c r="C452" s="6" t="s">
        <v>31</v>
      </c>
    </row>
    <row r="453" spans="1:3" x14ac:dyDescent="0.2">
      <c r="A453" s="6">
        <v>451</v>
      </c>
      <c r="B453" s="6">
        <f t="shared" ca="1" si="7"/>
        <v>0.72775643837022275</v>
      </c>
      <c r="C453" s="6" t="s">
        <v>30</v>
      </c>
    </row>
    <row r="454" spans="1:3" x14ac:dyDescent="0.2">
      <c r="A454" s="6">
        <v>452</v>
      </c>
      <c r="B454" s="6">
        <f t="shared" ca="1" si="7"/>
        <v>0.67829222766016373</v>
      </c>
      <c r="C454" s="6" t="s">
        <v>30</v>
      </c>
    </row>
    <row r="455" spans="1:3" x14ac:dyDescent="0.2">
      <c r="A455" s="6">
        <v>453</v>
      </c>
      <c r="B455" s="6">
        <f t="shared" ca="1" si="7"/>
        <v>0.60189865026592837</v>
      </c>
      <c r="C455" s="6" t="s">
        <v>31</v>
      </c>
    </row>
    <row r="456" spans="1:3" x14ac:dyDescent="0.2">
      <c r="A456" s="6">
        <v>454</v>
      </c>
      <c r="B456" s="6">
        <f t="shared" ca="1" si="7"/>
        <v>0.80775982828468851</v>
      </c>
      <c r="C456" s="6" t="s">
        <v>30</v>
      </c>
    </row>
    <row r="457" spans="1:3" x14ac:dyDescent="0.2">
      <c r="A457" s="6">
        <v>455</v>
      </c>
      <c r="B457" s="6">
        <f t="shared" ca="1" si="7"/>
        <v>0.60172739222802651</v>
      </c>
      <c r="C457" s="6" t="s">
        <v>31</v>
      </c>
    </row>
    <row r="458" spans="1:3" x14ac:dyDescent="0.2">
      <c r="A458" s="6">
        <v>456</v>
      </c>
      <c r="B458" s="6">
        <f t="shared" ca="1" si="7"/>
        <v>0.78380755892269105</v>
      </c>
      <c r="C458" s="6" t="s">
        <v>31</v>
      </c>
    </row>
    <row r="459" spans="1:3" x14ac:dyDescent="0.2">
      <c r="A459" s="6">
        <v>457</v>
      </c>
      <c r="B459" s="6">
        <f t="shared" ca="1" si="7"/>
        <v>0.52630632246918796</v>
      </c>
      <c r="C459" s="6" t="s">
        <v>31</v>
      </c>
    </row>
    <row r="460" spans="1:3" x14ac:dyDescent="0.2">
      <c r="A460" s="6">
        <v>458</v>
      </c>
      <c r="B460" s="6">
        <f t="shared" ca="1" si="7"/>
        <v>0.53210413348333252</v>
      </c>
      <c r="C460" s="6" t="s">
        <v>31</v>
      </c>
    </row>
    <row r="461" spans="1:3" x14ac:dyDescent="0.2">
      <c r="A461" s="6">
        <v>459</v>
      </c>
      <c r="B461" s="6">
        <f t="shared" ca="1" si="7"/>
        <v>0.74096708031688951</v>
      </c>
      <c r="C461" s="6" t="s">
        <v>30</v>
      </c>
    </row>
    <row r="462" spans="1:3" x14ac:dyDescent="0.2">
      <c r="A462" s="6">
        <v>460</v>
      </c>
      <c r="B462" s="6">
        <f t="shared" ca="1" si="7"/>
        <v>0.70560380920536925</v>
      </c>
      <c r="C462" s="6" t="s">
        <v>30</v>
      </c>
    </row>
    <row r="463" spans="1:3" x14ac:dyDescent="0.2">
      <c r="A463" s="6">
        <v>461</v>
      </c>
      <c r="B463" s="6">
        <f t="shared" ca="1" si="7"/>
        <v>0.52341085204254434</v>
      </c>
      <c r="C463" s="6" t="s">
        <v>31</v>
      </c>
    </row>
    <row r="464" spans="1:3" x14ac:dyDescent="0.2">
      <c r="A464" s="6">
        <v>462</v>
      </c>
      <c r="B464" s="6">
        <f t="shared" ca="1" si="7"/>
        <v>0.80950263164936354</v>
      </c>
      <c r="C464" s="6" t="s">
        <v>30</v>
      </c>
    </row>
    <row r="465" spans="1:3" x14ac:dyDescent="0.2">
      <c r="A465" s="6">
        <v>463</v>
      </c>
      <c r="B465" s="6">
        <f t="shared" ca="1" si="7"/>
        <v>0.83228386228424567</v>
      </c>
      <c r="C465" s="6" t="s">
        <v>30</v>
      </c>
    </row>
    <row r="466" spans="1:3" x14ac:dyDescent="0.2">
      <c r="A466" s="6">
        <v>464</v>
      </c>
      <c r="B466" s="6">
        <f t="shared" ca="1" si="7"/>
        <v>0.6391101404195948</v>
      </c>
      <c r="C466" s="6" t="s">
        <v>30</v>
      </c>
    </row>
    <row r="467" spans="1:3" x14ac:dyDescent="0.2">
      <c r="A467" s="6">
        <v>465</v>
      </c>
      <c r="B467" s="6">
        <f t="shared" ca="1" si="7"/>
        <v>0.70059679417405518</v>
      </c>
      <c r="C467" s="6" t="s">
        <v>30</v>
      </c>
    </row>
    <row r="468" spans="1:3" x14ac:dyDescent="0.2">
      <c r="A468" s="6">
        <v>466</v>
      </c>
      <c r="B468" s="6">
        <f t="shared" ca="1" si="7"/>
        <v>0.63664263749496497</v>
      </c>
      <c r="C468" s="6" t="s">
        <v>31</v>
      </c>
    </row>
    <row r="469" spans="1:3" x14ac:dyDescent="0.2">
      <c r="A469" s="6">
        <v>467</v>
      </c>
      <c r="B469" s="6">
        <f t="shared" ca="1" si="7"/>
        <v>0.50488060444203853</v>
      </c>
      <c r="C469" s="6" t="s">
        <v>31</v>
      </c>
    </row>
    <row r="470" spans="1:3" x14ac:dyDescent="0.2">
      <c r="A470" s="6">
        <v>468</v>
      </c>
      <c r="B470" s="6">
        <f t="shared" ca="1" si="7"/>
        <v>0.66716669695272501</v>
      </c>
      <c r="C470" s="6" t="s">
        <v>31</v>
      </c>
    </row>
    <row r="471" spans="1:3" x14ac:dyDescent="0.2">
      <c r="A471" s="6">
        <v>469</v>
      </c>
      <c r="B471" s="6">
        <f t="shared" ca="1" si="7"/>
        <v>0.74504053260972625</v>
      </c>
      <c r="C471" s="6" t="s">
        <v>30</v>
      </c>
    </row>
    <row r="472" spans="1:3" x14ac:dyDescent="0.2">
      <c r="A472" s="6">
        <v>470</v>
      </c>
      <c r="B472" s="6">
        <f t="shared" ca="1" si="7"/>
        <v>0.58212257249459198</v>
      </c>
      <c r="C472" s="6" t="s">
        <v>31</v>
      </c>
    </row>
    <row r="473" spans="1:3" x14ac:dyDescent="0.2">
      <c r="A473" s="6">
        <v>471</v>
      </c>
      <c r="B473" s="6">
        <f t="shared" ca="1" si="7"/>
        <v>0.67054939084595899</v>
      </c>
      <c r="C473" s="6" t="s">
        <v>30</v>
      </c>
    </row>
    <row r="474" spans="1:3" x14ac:dyDescent="0.2">
      <c r="A474" s="6">
        <v>472</v>
      </c>
      <c r="B474" s="6">
        <f t="shared" ca="1" si="7"/>
        <v>0.74299769432142782</v>
      </c>
      <c r="C474" s="6" t="s">
        <v>30</v>
      </c>
    </row>
    <row r="475" spans="1:3" x14ac:dyDescent="0.2">
      <c r="A475" s="6">
        <v>473</v>
      </c>
      <c r="B475" s="6">
        <f t="shared" ca="1" si="7"/>
        <v>0.82448351468850001</v>
      </c>
      <c r="C475" s="6" t="s">
        <v>30</v>
      </c>
    </row>
    <row r="476" spans="1:3" x14ac:dyDescent="0.2">
      <c r="A476" s="6">
        <v>474</v>
      </c>
      <c r="B476" s="6">
        <f t="shared" ca="1" si="7"/>
        <v>0.79262369437032676</v>
      </c>
      <c r="C476" s="6" t="s">
        <v>31</v>
      </c>
    </row>
    <row r="477" spans="1:3" x14ac:dyDescent="0.2">
      <c r="A477" s="6">
        <v>475</v>
      </c>
      <c r="B477" s="6">
        <f t="shared" ca="1" si="7"/>
        <v>0.67693054423040167</v>
      </c>
      <c r="C477" s="6" t="s">
        <v>30</v>
      </c>
    </row>
    <row r="478" spans="1:3" x14ac:dyDescent="0.2">
      <c r="A478" s="6">
        <v>476</v>
      </c>
      <c r="B478" s="6">
        <f t="shared" ca="1" si="7"/>
        <v>0.82622065655727983</v>
      </c>
      <c r="C478" s="6" t="s">
        <v>30</v>
      </c>
    </row>
    <row r="479" spans="1:3" x14ac:dyDescent="0.2">
      <c r="A479" s="6">
        <v>477</v>
      </c>
      <c r="B479" s="6">
        <f t="shared" ca="1" si="7"/>
        <v>0.54021940449098982</v>
      </c>
      <c r="C479" s="6" t="s">
        <v>31</v>
      </c>
    </row>
    <row r="480" spans="1:3" x14ac:dyDescent="0.2">
      <c r="A480" s="6">
        <v>478</v>
      </c>
      <c r="B480" s="6">
        <f t="shared" ca="1" si="7"/>
        <v>0.49316900695475085</v>
      </c>
      <c r="C480" s="6" t="s">
        <v>31</v>
      </c>
    </row>
    <row r="481" spans="1:3" x14ac:dyDescent="0.2">
      <c r="A481" s="6">
        <v>479</v>
      </c>
      <c r="B481" s="6">
        <f t="shared" ca="1" si="7"/>
        <v>0.59907701753824683</v>
      </c>
      <c r="C481" s="6" t="s">
        <v>30</v>
      </c>
    </row>
    <row r="482" spans="1:3" x14ac:dyDescent="0.2">
      <c r="A482" s="6">
        <v>480</v>
      </c>
      <c r="B482" s="6">
        <f t="shared" ca="1" si="7"/>
        <v>0.79408049330279629</v>
      </c>
      <c r="C482" s="6" t="s">
        <v>30</v>
      </c>
    </row>
    <row r="483" spans="1:3" x14ac:dyDescent="0.2">
      <c r="A483" s="6">
        <v>481</v>
      </c>
      <c r="B483" s="6">
        <f t="shared" ca="1" si="7"/>
        <v>0.7163425033697669</v>
      </c>
      <c r="C483" s="6" t="s">
        <v>31</v>
      </c>
    </row>
    <row r="484" spans="1:3" x14ac:dyDescent="0.2">
      <c r="A484" s="6">
        <v>482</v>
      </c>
      <c r="B484" s="6">
        <f t="shared" ca="1" si="7"/>
        <v>0.7095637693291188</v>
      </c>
      <c r="C484" s="6" t="s">
        <v>31</v>
      </c>
    </row>
    <row r="485" spans="1:3" x14ac:dyDescent="0.2">
      <c r="A485" s="6">
        <v>483</v>
      </c>
      <c r="B485" s="6">
        <f t="shared" ca="1" si="7"/>
        <v>0.85926051921297952</v>
      </c>
      <c r="C485" s="6" t="s">
        <v>30</v>
      </c>
    </row>
    <row r="486" spans="1:3" x14ac:dyDescent="0.2">
      <c r="A486" s="6">
        <v>484</v>
      </c>
      <c r="B486" s="6">
        <f t="shared" ca="1" si="7"/>
        <v>0.52879930995573587</v>
      </c>
      <c r="C486" s="6" t="s">
        <v>30</v>
      </c>
    </row>
    <row r="487" spans="1:3" x14ac:dyDescent="0.2">
      <c r="A487" s="6">
        <v>485</v>
      </c>
      <c r="B487" s="6">
        <f t="shared" ca="1" si="7"/>
        <v>0.78347153728591923</v>
      </c>
      <c r="C487" s="6" t="s">
        <v>30</v>
      </c>
    </row>
    <row r="488" spans="1:3" x14ac:dyDescent="0.2">
      <c r="A488" s="6">
        <v>486</v>
      </c>
      <c r="B488" s="6">
        <f t="shared" ca="1" si="7"/>
        <v>0.50646487311414334</v>
      </c>
      <c r="C488" s="6" t="s">
        <v>31</v>
      </c>
    </row>
    <row r="489" spans="1:3" x14ac:dyDescent="0.2">
      <c r="A489" s="6">
        <v>487</v>
      </c>
      <c r="B489" s="6">
        <f t="shared" ca="1" si="7"/>
        <v>0.68172908119724862</v>
      </c>
      <c r="C489" s="6" t="s">
        <v>30</v>
      </c>
    </row>
    <row r="490" spans="1:3" x14ac:dyDescent="0.2">
      <c r="A490" s="6">
        <v>488</v>
      </c>
      <c r="B490" s="6">
        <f t="shared" ca="1" si="7"/>
        <v>0.69800752902656404</v>
      </c>
      <c r="C490" s="6" t="s">
        <v>31</v>
      </c>
    </row>
    <row r="491" spans="1:3" x14ac:dyDescent="0.2">
      <c r="A491" s="6">
        <v>489</v>
      </c>
      <c r="B491" s="6">
        <f t="shared" ca="1" si="7"/>
        <v>0.56433466470122329</v>
      </c>
      <c r="C491" s="6" t="s">
        <v>31</v>
      </c>
    </row>
    <row r="492" spans="1:3" x14ac:dyDescent="0.2">
      <c r="A492" s="6">
        <v>490</v>
      </c>
      <c r="B492" s="6">
        <f t="shared" ca="1" si="7"/>
        <v>0.88881910944812903</v>
      </c>
      <c r="C492" s="6" t="s">
        <v>30</v>
      </c>
    </row>
    <row r="493" spans="1:3" x14ac:dyDescent="0.2">
      <c r="A493" s="6">
        <v>491</v>
      </c>
      <c r="B493" s="6">
        <f t="shared" ca="1" si="7"/>
        <v>0.48693407341168232</v>
      </c>
      <c r="C493" s="6" t="s">
        <v>31</v>
      </c>
    </row>
    <row r="494" spans="1:3" x14ac:dyDescent="0.2">
      <c r="A494" s="6">
        <v>492</v>
      </c>
      <c r="B494" s="6">
        <f t="shared" ca="1" si="7"/>
        <v>0.78728602270078762</v>
      </c>
      <c r="C494" s="6" t="s">
        <v>30</v>
      </c>
    </row>
    <row r="495" spans="1:3" x14ac:dyDescent="0.2">
      <c r="A495" s="6">
        <v>493</v>
      </c>
      <c r="B495" s="6">
        <f t="shared" ca="1" si="7"/>
        <v>0.7034103785171093</v>
      </c>
      <c r="C495" s="6" t="s">
        <v>31</v>
      </c>
    </row>
    <row r="496" spans="1:3" x14ac:dyDescent="0.2">
      <c r="A496" s="6">
        <v>494</v>
      </c>
      <c r="B496" s="6">
        <f t="shared" ca="1" si="7"/>
        <v>0.65076274288704361</v>
      </c>
      <c r="C496" s="6" t="s">
        <v>31</v>
      </c>
    </row>
    <row r="497" spans="1:3" x14ac:dyDescent="0.2">
      <c r="A497" s="6">
        <v>495</v>
      </c>
      <c r="B497" s="6">
        <f t="shared" ca="1" si="7"/>
        <v>0.54508278363963936</v>
      </c>
      <c r="C497" s="6" t="s">
        <v>30</v>
      </c>
    </row>
    <row r="498" spans="1:3" x14ac:dyDescent="0.2">
      <c r="A498" s="6">
        <v>496</v>
      </c>
      <c r="B498" s="6">
        <f t="shared" ca="1" si="7"/>
        <v>0.72420626962181034</v>
      </c>
      <c r="C498" s="6" t="s">
        <v>30</v>
      </c>
    </row>
    <row r="499" spans="1:3" x14ac:dyDescent="0.2">
      <c r="A499" s="6">
        <v>497</v>
      </c>
      <c r="B499" s="6">
        <f t="shared" ca="1" si="7"/>
        <v>0.60753134301783729</v>
      </c>
      <c r="C499" s="6" t="s">
        <v>30</v>
      </c>
    </row>
    <row r="500" spans="1:3" x14ac:dyDescent="0.2">
      <c r="A500" s="6">
        <v>498</v>
      </c>
      <c r="B500" s="6">
        <f t="shared" ca="1" si="7"/>
        <v>0.44660890342421089</v>
      </c>
      <c r="C500" s="6" t="s">
        <v>31</v>
      </c>
    </row>
    <row r="501" spans="1:3" x14ac:dyDescent="0.2">
      <c r="A501" s="6">
        <v>499</v>
      </c>
      <c r="B501" s="6">
        <f t="shared" ca="1" si="7"/>
        <v>0.74350239759601744</v>
      </c>
      <c r="C501" s="6" t="s">
        <v>30</v>
      </c>
    </row>
    <row r="502" spans="1:3" x14ac:dyDescent="0.2">
      <c r="A502" s="6">
        <v>500</v>
      </c>
      <c r="B502" s="6">
        <f t="shared" ca="1" si="7"/>
        <v>0.92856564617255377</v>
      </c>
      <c r="C502" s="6" t="s">
        <v>30</v>
      </c>
    </row>
    <row r="503" spans="1:3" x14ac:dyDescent="0.2">
      <c r="A503" s="6">
        <v>501</v>
      </c>
      <c r="B503" s="6">
        <f t="shared" ca="1" si="7"/>
        <v>0.66299956008802297</v>
      </c>
      <c r="C503" s="6" t="s">
        <v>31</v>
      </c>
    </row>
    <row r="504" spans="1:3" x14ac:dyDescent="0.2">
      <c r="A504" s="6">
        <v>502</v>
      </c>
      <c r="B504" s="6">
        <f t="shared" ca="1" si="7"/>
        <v>0.40459106860937466</v>
      </c>
      <c r="C504" s="6" t="s">
        <v>31</v>
      </c>
    </row>
    <row r="505" spans="1:3" x14ac:dyDescent="0.2">
      <c r="A505" s="6">
        <v>503</v>
      </c>
      <c r="B505" s="6">
        <f t="shared" ca="1" si="7"/>
        <v>0.60603436826241297</v>
      </c>
      <c r="C505" s="6" t="s">
        <v>31</v>
      </c>
    </row>
    <row r="506" spans="1:3" x14ac:dyDescent="0.2">
      <c r="A506" s="6">
        <v>504</v>
      </c>
      <c r="B506" s="6">
        <f t="shared" ca="1" si="7"/>
        <v>0.77153259213452652</v>
      </c>
      <c r="C506" s="6" t="s">
        <v>31</v>
      </c>
    </row>
    <row r="507" spans="1:3" x14ac:dyDescent="0.2">
      <c r="A507" s="6">
        <v>505</v>
      </c>
      <c r="B507" s="6">
        <f t="shared" ca="1" si="7"/>
        <v>0.78715385680222028</v>
      </c>
      <c r="C507" s="6" t="s">
        <v>30</v>
      </c>
    </row>
    <row r="508" spans="1:3" x14ac:dyDescent="0.2">
      <c r="A508" s="6">
        <v>506</v>
      </c>
      <c r="B508" s="6">
        <f t="shared" ca="1" si="7"/>
        <v>0.63275577350913459</v>
      </c>
      <c r="C508" s="6" t="s">
        <v>30</v>
      </c>
    </row>
    <row r="509" spans="1:3" x14ac:dyDescent="0.2">
      <c r="A509" s="6">
        <v>507</v>
      </c>
      <c r="B509" s="6">
        <f t="shared" ca="1" si="7"/>
        <v>0.71570800916868493</v>
      </c>
      <c r="C509" s="6" t="s">
        <v>30</v>
      </c>
    </row>
    <row r="510" spans="1:3" x14ac:dyDescent="0.2">
      <c r="A510" s="6">
        <v>508</v>
      </c>
      <c r="B510" s="6">
        <f t="shared" ca="1" si="7"/>
        <v>0.76819517589756259</v>
      </c>
      <c r="C510" s="6" t="s">
        <v>31</v>
      </c>
    </row>
    <row r="511" spans="1:3" x14ac:dyDescent="0.2">
      <c r="A511" s="6">
        <v>509</v>
      </c>
      <c r="B511" s="6">
        <f t="shared" ca="1" si="7"/>
        <v>0.63636140537543828</v>
      </c>
      <c r="C511" s="6" t="s">
        <v>30</v>
      </c>
    </row>
    <row r="512" spans="1:3" x14ac:dyDescent="0.2">
      <c r="A512" s="6">
        <v>510</v>
      </c>
      <c r="B512" s="6">
        <f t="shared" ca="1" si="7"/>
        <v>0.71030288482883663</v>
      </c>
      <c r="C512" s="6" t="s">
        <v>30</v>
      </c>
    </row>
    <row r="513" spans="1:3" x14ac:dyDescent="0.2">
      <c r="A513" s="6">
        <v>511</v>
      </c>
      <c r="B513" s="6">
        <f t="shared" ca="1" si="7"/>
        <v>0.69816118305090236</v>
      </c>
      <c r="C513" s="6" t="s">
        <v>30</v>
      </c>
    </row>
    <row r="514" spans="1:3" x14ac:dyDescent="0.2">
      <c r="A514" s="6">
        <v>512</v>
      </c>
      <c r="B514" s="6">
        <f t="shared" ca="1" si="7"/>
        <v>0.82263760084648718</v>
      </c>
      <c r="C514" s="6" t="s">
        <v>30</v>
      </c>
    </row>
    <row r="515" spans="1:3" x14ac:dyDescent="0.2">
      <c r="A515" s="6">
        <v>513</v>
      </c>
      <c r="B515" s="6">
        <f t="shared" ca="1" si="7"/>
        <v>0.6699063738103721</v>
      </c>
      <c r="C515" s="6" t="s">
        <v>30</v>
      </c>
    </row>
    <row r="516" spans="1:3" x14ac:dyDescent="0.2">
      <c r="A516" s="6">
        <v>514</v>
      </c>
      <c r="B516" s="6">
        <f t="shared" ref="B516:B579" ca="1" si="8">IF(C516="Bomb",_xlfn.NORM.INV(RAND(),0.7,0.1),_xlfn.NORM.INV(RAND(),0.6,0.15))</f>
        <v>0.58158892060773093</v>
      </c>
      <c r="C516" s="6" t="s">
        <v>31</v>
      </c>
    </row>
    <row r="517" spans="1:3" x14ac:dyDescent="0.2">
      <c r="A517" s="6">
        <v>515</v>
      </c>
      <c r="B517" s="6">
        <f t="shared" ca="1" si="8"/>
        <v>0.90430384065904112</v>
      </c>
      <c r="C517" s="6" t="s">
        <v>30</v>
      </c>
    </row>
    <row r="518" spans="1:3" x14ac:dyDescent="0.2">
      <c r="A518" s="6">
        <v>516</v>
      </c>
      <c r="B518" s="6">
        <f t="shared" ca="1" si="8"/>
        <v>0.59367897870187081</v>
      </c>
      <c r="C518" s="6" t="s">
        <v>30</v>
      </c>
    </row>
    <row r="519" spans="1:3" x14ac:dyDescent="0.2">
      <c r="A519" s="6">
        <v>517</v>
      </c>
      <c r="B519" s="6">
        <f t="shared" ca="1" si="8"/>
        <v>0.60526128119318134</v>
      </c>
      <c r="C519" s="6" t="s">
        <v>30</v>
      </c>
    </row>
    <row r="520" spans="1:3" x14ac:dyDescent="0.2">
      <c r="A520" s="6">
        <v>518</v>
      </c>
      <c r="B520" s="6">
        <f t="shared" ca="1" si="8"/>
        <v>0.53811367883879369</v>
      </c>
      <c r="C520" s="6" t="s">
        <v>31</v>
      </c>
    </row>
    <row r="521" spans="1:3" x14ac:dyDescent="0.2">
      <c r="A521" s="6">
        <v>519</v>
      </c>
      <c r="B521" s="6">
        <f t="shared" ca="1" si="8"/>
        <v>0.64655971595919626</v>
      </c>
      <c r="C521" s="6" t="s">
        <v>30</v>
      </c>
    </row>
    <row r="522" spans="1:3" x14ac:dyDescent="0.2">
      <c r="A522" s="6">
        <v>520</v>
      </c>
      <c r="B522" s="6">
        <f t="shared" ca="1" si="8"/>
        <v>0.48468430813868885</v>
      </c>
      <c r="C522" s="6" t="s">
        <v>31</v>
      </c>
    </row>
    <row r="523" spans="1:3" x14ac:dyDescent="0.2">
      <c r="A523" s="6">
        <v>521</v>
      </c>
      <c r="B523" s="6">
        <f t="shared" ca="1" si="8"/>
        <v>0.66184111895886322</v>
      </c>
      <c r="C523" s="6" t="s">
        <v>31</v>
      </c>
    </row>
    <row r="524" spans="1:3" x14ac:dyDescent="0.2">
      <c r="A524" s="6">
        <v>522</v>
      </c>
      <c r="B524" s="6">
        <f t="shared" ca="1" si="8"/>
        <v>0.71182853571425109</v>
      </c>
      <c r="C524" s="6" t="s">
        <v>30</v>
      </c>
    </row>
    <row r="525" spans="1:3" x14ac:dyDescent="0.2">
      <c r="A525" s="6">
        <v>523</v>
      </c>
      <c r="B525" s="6">
        <f t="shared" ca="1" si="8"/>
        <v>0.70416781038315768</v>
      </c>
      <c r="C525" s="6" t="s">
        <v>30</v>
      </c>
    </row>
    <row r="526" spans="1:3" x14ac:dyDescent="0.2">
      <c r="A526" s="6">
        <v>524</v>
      </c>
      <c r="B526" s="6">
        <f t="shared" ca="1" si="8"/>
        <v>0.62061639985145645</v>
      </c>
      <c r="C526" s="6" t="s">
        <v>31</v>
      </c>
    </row>
    <row r="527" spans="1:3" x14ac:dyDescent="0.2">
      <c r="A527" s="6">
        <v>525</v>
      </c>
      <c r="B527" s="6">
        <f t="shared" ca="1" si="8"/>
        <v>0.51545835819043906</v>
      </c>
      <c r="C527" s="6" t="s">
        <v>30</v>
      </c>
    </row>
    <row r="528" spans="1:3" x14ac:dyDescent="0.2">
      <c r="A528" s="6">
        <v>526</v>
      </c>
      <c r="B528" s="6">
        <f t="shared" ca="1" si="8"/>
        <v>0.47976737149570664</v>
      </c>
      <c r="C528" s="6" t="s">
        <v>31</v>
      </c>
    </row>
    <row r="529" spans="1:3" x14ac:dyDescent="0.2">
      <c r="A529" s="6">
        <v>527</v>
      </c>
      <c r="B529" s="6">
        <f t="shared" ca="1" si="8"/>
        <v>0.65526198270091407</v>
      </c>
      <c r="C529" s="6" t="s">
        <v>31</v>
      </c>
    </row>
    <row r="530" spans="1:3" x14ac:dyDescent="0.2">
      <c r="A530" s="6">
        <v>528</v>
      </c>
      <c r="B530" s="6">
        <f t="shared" ca="1" si="8"/>
        <v>0.78956470776035315</v>
      </c>
      <c r="C530" s="6" t="s">
        <v>30</v>
      </c>
    </row>
    <row r="531" spans="1:3" x14ac:dyDescent="0.2">
      <c r="A531" s="6">
        <v>529</v>
      </c>
      <c r="B531" s="6">
        <f t="shared" ca="1" si="8"/>
        <v>0.67953691907088265</v>
      </c>
      <c r="C531" s="6" t="s">
        <v>30</v>
      </c>
    </row>
    <row r="532" spans="1:3" x14ac:dyDescent="0.2">
      <c r="A532" s="6">
        <v>530</v>
      </c>
      <c r="B532" s="6">
        <f t="shared" ca="1" si="8"/>
        <v>0.7469367415602346</v>
      </c>
      <c r="C532" s="6" t="s">
        <v>31</v>
      </c>
    </row>
    <row r="533" spans="1:3" x14ac:dyDescent="0.2">
      <c r="A533" s="6">
        <v>531</v>
      </c>
      <c r="B533" s="6">
        <f t="shared" ca="1" si="8"/>
        <v>0.77284829410594413</v>
      </c>
      <c r="C533" s="6" t="s">
        <v>30</v>
      </c>
    </row>
    <row r="534" spans="1:3" x14ac:dyDescent="0.2">
      <c r="A534" s="6">
        <v>532</v>
      </c>
      <c r="B534" s="6">
        <f t="shared" ca="1" si="8"/>
        <v>0.49706333285699211</v>
      </c>
      <c r="C534" s="6" t="s">
        <v>31</v>
      </c>
    </row>
    <row r="535" spans="1:3" x14ac:dyDescent="0.2">
      <c r="A535" s="6">
        <v>533</v>
      </c>
      <c r="B535" s="6">
        <f t="shared" ca="1" si="8"/>
        <v>0.38833154092410843</v>
      </c>
      <c r="C535" s="6" t="s">
        <v>31</v>
      </c>
    </row>
    <row r="536" spans="1:3" x14ac:dyDescent="0.2">
      <c r="A536" s="6">
        <v>534</v>
      </c>
      <c r="B536" s="6">
        <f t="shared" ca="1" si="8"/>
        <v>0.77444067378637971</v>
      </c>
      <c r="C536" s="6" t="s">
        <v>30</v>
      </c>
    </row>
    <row r="537" spans="1:3" x14ac:dyDescent="0.2">
      <c r="A537" s="6">
        <v>535</v>
      </c>
      <c r="B537" s="6">
        <f t="shared" ca="1" si="8"/>
        <v>0.66800177619327938</v>
      </c>
      <c r="C537" s="6" t="s">
        <v>31</v>
      </c>
    </row>
    <row r="538" spans="1:3" x14ac:dyDescent="0.2">
      <c r="A538" s="6">
        <v>536</v>
      </c>
      <c r="B538" s="6">
        <f t="shared" ca="1" si="8"/>
        <v>0.82518791715723627</v>
      </c>
      <c r="C538" s="6" t="s">
        <v>31</v>
      </c>
    </row>
    <row r="539" spans="1:3" x14ac:dyDescent="0.2">
      <c r="A539" s="6">
        <v>537</v>
      </c>
      <c r="B539" s="6">
        <f t="shared" ca="1" si="8"/>
        <v>0.47561057458016565</v>
      </c>
      <c r="C539" s="6" t="s">
        <v>31</v>
      </c>
    </row>
    <row r="540" spans="1:3" x14ac:dyDescent="0.2">
      <c r="A540" s="6">
        <v>538</v>
      </c>
      <c r="B540" s="6">
        <f t="shared" ca="1" si="8"/>
        <v>0.65734797462193373</v>
      </c>
      <c r="C540" s="6" t="s">
        <v>30</v>
      </c>
    </row>
    <row r="541" spans="1:3" x14ac:dyDescent="0.2">
      <c r="A541" s="6">
        <v>539</v>
      </c>
      <c r="B541" s="6">
        <f t="shared" ca="1" si="8"/>
        <v>0.77596451655709753</v>
      </c>
      <c r="C541" s="6" t="s">
        <v>31</v>
      </c>
    </row>
    <row r="542" spans="1:3" x14ac:dyDescent="0.2">
      <c r="A542" s="6">
        <v>540</v>
      </c>
      <c r="B542" s="6">
        <f t="shared" ca="1" si="8"/>
        <v>0.61181378544682075</v>
      </c>
      <c r="C542" s="6" t="s">
        <v>31</v>
      </c>
    </row>
    <row r="543" spans="1:3" x14ac:dyDescent="0.2">
      <c r="A543" s="6">
        <v>541</v>
      </c>
      <c r="B543" s="6">
        <f t="shared" ca="1" si="8"/>
        <v>0.36372140276471104</v>
      </c>
      <c r="C543" s="6" t="s">
        <v>31</v>
      </c>
    </row>
    <row r="544" spans="1:3" x14ac:dyDescent="0.2">
      <c r="A544" s="6">
        <v>542</v>
      </c>
      <c r="B544" s="6">
        <f t="shared" ca="1" si="8"/>
        <v>0.80906090704927003</v>
      </c>
      <c r="C544" s="6" t="s">
        <v>30</v>
      </c>
    </row>
    <row r="545" spans="1:3" x14ac:dyDescent="0.2">
      <c r="A545" s="6">
        <v>543</v>
      </c>
      <c r="B545" s="6">
        <f t="shared" ca="1" si="8"/>
        <v>0.87052897939991858</v>
      </c>
      <c r="C545" s="6" t="s">
        <v>30</v>
      </c>
    </row>
    <row r="546" spans="1:3" x14ac:dyDescent="0.2">
      <c r="A546" s="6">
        <v>544</v>
      </c>
      <c r="B546" s="6">
        <f t="shared" ca="1" si="8"/>
        <v>0.7115406934063262</v>
      </c>
      <c r="C546" s="6" t="s">
        <v>30</v>
      </c>
    </row>
    <row r="547" spans="1:3" x14ac:dyDescent="0.2">
      <c r="A547" s="6">
        <v>545</v>
      </c>
      <c r="B547" s="6">
        <f t="shared" ca="1" si="8"/>
        <v>0.50260219588451593</v>
      </c>
      <c r="C547" s="6" t="s">
        <v>31</v>
      </c>
    </row>
    <row r="548" spans="1:3" x14ac:dyDescent="0.2">
      <c r="A548" s="6">
        <v>546</v>
      </c>
      <c r="B548" s="6">
        <f t="shared" ca="1" si="8"/>
        <v>0.72705739773527611</v>
      </c>
      <c r="C548" s="6" t="s">
        <v>31</v>
      </c>
    </row>
    <row r="549" spans="1:3" x14ac:dyDescent="0.2">
      <c r="A549" s="6">
        <v>547</v>
      </c>
      <c r="B549" s="6">
        <f t="shared" ca="1" si="8"/>
        <v>0.6724249555888937</v>
      </c>
      <c r="C549" s="6" t="s">
        <v>30</v>
      </c>
    </row>
    <row r="550" spans="1:3" x14ac:dyDescent="0.2">
      <c r="A550" s="6">
        <v>548</v>
      </c>
      <c r="B550" s="6">
        <f t="shared" ca="1" si="8"/>
        <v>0.64029935848048958</v>
      </c>
      <c r="C550" s="6" t="s">
        <v>30</v>
      </c>
    </row>
    <row r="551" spans="1:3" x14ac:dyDescent="0.2">
      <c r="A551" s="6">
        <v>549</v>
      </c>
      <c r="B551" s="6">
        <f t="shared" ca="1" si="8"/>
        <v>0.66776654099864463</v>
      </c>
      <c r="C551" s="6" t="s">
        <v>31</v>
      </c>
    </row>
    <row r="552" spans="1:3" x14ac:dyDescent="0.2">
      <c r="A552" s="6">
        <v>550</v>
      </c>
      <c r="B552" s="6">
        <f t="shared" ca="1" si="8"/>
        <v>0.85120347574217381</v>
      </c>
      <c r="C552" s="6" t="s">
        <v>30</v>
      </c>
    </row>
    <row r="553" spans="1:3" x14ac:dyDescent="0.2">
      <c r="A553" s="6">
        <v>551</v>
      </c>
      <c r="B553" s="6">
        <f t="shared" ca="1" si="8"/>
        <v>0.70867134670816179</v>
      </c>
      <c r="C553" s="6" t="s">
        <v>31</v>
      </c>
    </row>
    <row r="554" spans="1:3" x14ac:dyDescent="0.2">
      <c r="A554" s="6">
        <v>552</v>
      </c>
      <c r="B554" s="6">
        <f t="shared" ca="1" si="8"/>
        <v>0.90997836829847178</v>
      </c>
      <c r="C554" s="6" t="s">
        <v>31</v>
      </c>
    </row>
    <row r="555" spans="1:3" x14ac:dyDescent="0.2">
      <c r="A555" s="6">
        <v>553</v>
      </c>
      <c r="B555" s="6">
        <f t="shared" ca="1" si="8"/>
        <v>0.59267165991997062</v>
      </c>
      <c r="C555" s="6" t="s">
        <v>31</v>
      </c>
    </row>
    <row r="556" spans="1:3" x14ac:dyDescent="0.2">
      <c r="A556" s="6">
        <v>554</v>
      </c>
      <c r="B556" s="6">
        <f t="shared" ca="1" si="8"/>
        <v>0.6783580606172096</v>
      </c>
      <c r="C556" s="6" t="s">
        <v>30</v>
      </c>
    </row>
    <row r="557" spans="1:3" x14ac:dyDescent="0.2">
      <c r="A557" s="6">
        <v>555</v>
      </c>
      <c r="B557" s="6">
        <f t="shared" ca="1" si="8"/>
        <v>0.64700846891582176</v>
      </c>
      <c r="C557" s="6" t="s">
        <v>31</v>
      </c>
    </row>
    <row r="558" spans="1:3" x14ac:dyDescent="0.2">
      <c r="A558" s="6">
        <v>556</v>
      </c>
      <c r="B558" s="6">
        <f t="shared" ca="1" si="8"/>
        <v>0.7060100095798203</v>
      </c>
      <c r="C558" s="6" t="s">
        <v>30</v>
      </c>
    </row>
    <row r="559" spans="1:3" x14ac:dyDescent="0.2">
      <c r="A559" s="6">
        <v>557</v>
      </c>
      <c r="B559" s="6">
        <f t="shared" ca="1" si="8"/>
        <v>0.86768597810683246</v>
      </c>
      <c r="C559" s="6" t="s">
        <v>30</v>
      </c>
    </row>
    <row r="560" spans="1:3" x14ac:dyDescent="0.2">
      <c r="A560" s="6">
        <v>558</v>
      </c>
      <c r="B560" s="6">
        <f t="shared" ca="1" si="8"/>
        <v>0.28366957091525541</v>
      </c>
      <c r="C560" s="6" t="s">
        <v>31</v>
      </c>
    </row>
    <row r="561" spans="1:3" x14ac:dyDescent="0.2">
      <c r="A561" s="6">
        <v>559</v>
      </c>
      <c r="B561" s="6">
        <f t="shared" ca="1" si="8"/>
        <v>0.6127503207225482</v>
      </c>
      <c r="C561" s="6" t="s">
        <v>30</v>
      </c>
    </row>
    <row r="562" spans="1:3" x14ac:dyDescent="0.2">
      <c r="A562" s="6">
        <v>560</v>
      </c>
      <c r="B562" s="6">
        <f t="shared" ca="1" si="8"/>
        <v>0.48764626832453012</v>
      </c>
      <c r="C562" s="6" t="s">
        <v>31</v>
      </c>
    </row>
    <row r="563" spans="1:3" x14ac:dyDescent="0.2">
      <c r="A563" s="6">
        <v>561</v>
      </c>
      <c r="B563" s="6">
        <f t="shared" ca="1" si="8"/>
        <v>0.93356242910114984</v>
      </c>
      <c r="C563" s="6" t="s">
        <v>31</v>
      </c>
    </row>
    <row r="564" spans="1:3" x14ac:dyDescent="0.2">
      <c r="A564" s="6">
        <v>562</v>
      </c>
      <c r="B564" s="6">
        <f t="shared" ca="1" si="8"/>
        <v>0.41723357049702997</v>
      </c>
      <c r="C564" s="6" t="s">
        <v>31</v>
      </c>
    </row>
    <row r="565" spans="1:3" x14ac:dyDescent="0.2">
      <c r="A565" s="6">
        <v>563</v>
      </c>
      <c r="B565" s="6">
        <f t="shared" ca="1" si="8"/>
        <v>0.50869495938278053</v>
      </c>
      <c r="C565" s="6" t="s">
        <v>31</v>
      </c>
    </row>
    <row r="566" spans="1:3" x14ac:dyDescent="0.2">
      <c r="A566" s="6">
        <v>564</v>
      </c>
      <c r="B566" s="6">
        <f t="shared" ca="1" si="8"/>
        <v>1.1191562710447669</v>
      </c>
      <c r="C566" s="6" t="s">
        <v>31</v>
      </c>
    </row>
    <row r="567" spans="1:3" x14ac:dyDescent="0.2">
      <c r="A567" s="6">
        <v>565</v>
      </c>
      <c r="B567" s="6">
        <f t="shared" ca="1" si="8"/>
        <v>0.71534569164388595</v>
      </c>
      <c r="C567" s="6" t="s">
        <v>31</v>
      </c>
    </row>
    <row r="568" spans="1:3" x14ac:dyDescent="0.2">
      <c r="A568" s="6">
        <v>566</v>
      </c>
      <c r="B568" s="6">
        <f t="shared" ca="1" si="8"/>
        <v>0.53165601511685956</v>
      </c>
      <c r="C568" s="6" t="s">
        <v>30</v>
      </c>
    </row>
    <row r="569" spans="1:3" x14ac:dyDescent="0.2">
      <c r="A569" s="6">
        <v>567</v>
      </c>
      <c r="B569" s="6">
        <f t="shared" ca="1" si="8"/>
        <v>0.71816173201525735</v>
      </c>
      <c r="C569" s="6" t="s">
        <v>30</v>
      </c>
    </row>
    <row r="570" spans="1:3" x14ac:dyDescent="0.2">
      <c r="A570" s="6">
        <v>568</v>
      </c>
      <c r="B570" s="6">
        <f t="shared" ca="1" si="8"/>
        <v>0.71635589402405719</v>
      </c>
      <c r="C570" s="6" t="s">
        <v>30</v>
      </c>
    </row>
    <row r="571" spans="1:3" x14ac:dyDescent="0.2">
      <c r="A571" s="6">
        <v>569</v>
      </c>
      <c r="B571" s="6">
        <f t="shared" ca="1" si="8"/>
        <v>0.51869061367995106</v>
      </c>
      <c r="C571" s="6" t="s">
        <v>31</v>
      </c>
    </row>
    <row r="572" spans="1:3" x14ac:dyDescent="0.2">
      <c r="A572" s="6">
        <v>570</v>
      </c>
      <c r="B572" s="6">
        <f t="shared" ca="1" si="8"/>
        <v>0.76686214784142537</v>
      </c>
      <c r="C572" s="6" t="s">
        <v>30</v>
      </c>
    </row>
    <row r="573" spans="1:3" x14ac:dyDescent="0.2">
      <c r="A573" s="6">
        <v>571</v>
      </c>
      <c r="B573" s="6">
        <f t="shared" ca="1" si="8"/>
        <v>0.61537523411019501</v>
      </c>
      <c r="C573" s="6" t="s">
        <v>31</v>
      </c>
    </row>
    <row r="574" spans="1:3" x14ac:dyDescent="0.2">
      <c r="A574" s="6">
        <v>572</v>
      </c>
      <c r="B574" s="6">
        <f t="shared" ca="1" si="8"/>
        <v>0.63377368806459289</v>
      </c>
      <c r="C574" s="6" t="s">
        <v>30</v>
      </c>
    </row>
    <row r="575" spans="1:3" x14ac:dyDescent="0.2">
      <c r="A575" s="6">
        <v>573</v>
      </c>
      <c r="B575" s="6">
        <f t="shared" ca="1" si="8"/>
        <v>0.49567317042991732</v>
      </c>
      <c r="C575" s="6" t="s">
        <v>30</v>
      </c>
    </row>
    <row r="576" spans="1:3" x14ac:dyDescent="0.2">
      <c r="A576" s="6">
        <v>574</v>
      </c>
      <c r="B576" s="6">
        <f t="shared" ca="1" si="8"/>
        <v>0.72970510059261018</v>
      </c>
      <c r="C576" s="6" t="s">
        <v>30</v>
      </c>
    </row>
    <row r="577" spans="1:3" x14ac:dyDescent="0.2">
      <c r="A577" s="6">
        <v>575</v>
      </c>
      <c r="B577" s="6">
        <f t="shared" ca="1" si="8"/>
        <v>0.55235253320834798</v>
      </c>
      <c r="C577" s="6" t="s">
        <v>31</v>
      </c>
    </row>
    <row r="578" spans="1:3" x14ac:dyDescent="0.2">
      <c r="A578" s="6">
        <v>576</v>
      </c>
      <c r="B578" s="6">
        <f t="shared" ca="1" si="8"/>
        <v>0.61561453383238707</v>
      </c>
      <c r="C578" s="6" t="s">
        <v>31</v>
      </c>
    </row>
    <row r="579" spans="1:3" x14ac:dyDescent="0.2">
      <c r="A579" s="6">
        <v>577</v>
      </c>
      <c r="B579" s="6">
        <f t="shared" ca="1" si="8"/>
        <v>0.83132071347235659</v>
      </c>
      <c r="C579" s="6" t="s">
        <v>31</v>
      </c>
    </row>
    <row r="580" spans="1:3" x14ac:dyDescent="0.2">
      <c r="A580" s="6">
        <v>578</v>
      </c>
      <c r="B580" s="6">
        <f t="shared" ref="B580:B643" ca="1" si="9">IF(C580="Bomb",_xlfn.NORM.INV(RAND(),0.7,0.1),_xlfn.NORM.INV(RAND(),0.6,0.15))</f>
        <v>0.5852197430507966</v>
      </c>
      <c r="C580" s="6" t="s">
        <v>30</v>
      </c>
    </row>
    <row r="581" spans="1:3" x14ac:dyDescent="0.2">
      <c r="A581" s="6">
        <v>579</v>
      </c>
      <c r="B581" s="6">
        <f t="shared" ca="1" si="9"/>
        <v>0.64839031679011561</v>
      </c>
      <c r="C581" s="6" t="s">
        <v>30</v>
      </c>
    </row>
    <row r="582" spans="1:3" x14ac:dyDescent="0.2">
      <c r="A582" s="6">
        <v>580</v>
      </c>
      <c r="B582" s="6">
        <f t="shared" ca="1" si="9"/>
        <v>0.89092641755331692</v>
      </c>
      <c r="C582" s="6" t="s">
        <v>30</v>
      </c>
    </row>
    <row r="583" spans="1:3" x14ac:dyDescent="0.2">
      <c r="A583" s="6">
        <v>581</v>
      </c>
      <c r="B583" s="6">
        <f t="shared" ca="1" si="9"/>
        <v>0.60015519417227103</v>
      </c>
      <c r="C583" s="6" t="s">
        <v>31</v>
      </c>
    </row>
    <row r="584" spans="1:3" x14ac:dyDescent="0.2">
      <c r="A584" s="6">
        <v>582</v>
      </c>
      <c r="B584" s="6">
        <f t="shared" ca="1" si="9"/>
        <v>0.70766390307407512</v>
      </c>
      <c r="C584" s="6" t="s">
        <v>30</v>
      </c>
    </row>
    <row r="585" spans="1:3" x14ac:dyDescent="0.2">
      <c r="A585" s="6">
        <v>583</v>
      </c>
      <c r="B585" s="6">
        <f t="shared" ca="1" si="9"/>
        <v>0.73382758648481006</v>
      </c>
      <c r="C585" s="6" t="s">
        <v>31</v>
      </c>
    </row>
    <row r="586" spans="1:3" x14ac:dyDescent="0.2">
      <c r="A586" s="6">
        <v>584</v>
      </c>
      <c r="B586" s="6">
        <f t="shared" ca="1" si="9"/>
        <v>0.6587504827345575</v>
      </c>
      <c r="C586" s="6" t="s">
        <v>30</v>
      </c>
    </row>
    <row r="587" spans="1:3" x14ac:dyDescent="0.2">
      <c r="A587" s="6">
        <v>585</v>
      </c>
      <c r="B587" s="6">
        <f t="shared" ca="1" si="9"/>
        <v>0.59521152183401727</v>
      </c>
      <c r="C587" s="6" t="s">
        <v>31</v>
      </c>
    </row>
    <row r="588" spans="1:3" x14ac:dyDescent="0.2">
      <c r="A588" s="6">
        <v>586</v>
      </c>
      <c r="B588" s="6">
        <f t="shared" ca="1" si="9"/>
        <v>0.81243486623772132</v>
      </c>
      <c r="C588" s="6" t="s">
        <v>31</v>
      </c>
    </row>
    <row r="589" spans="1:3" x14ac:dyDescent="0.2">
      <c r="A589" s="6">
        <v>587</v>
      </c>
      <c r="B589" s="6">
        <f t="shared" ca="1" si="9"/>
        <v>0.61267921553509264</v>
      </c>
      <c r="C589" s="6" t="s">
        <v>30</v>
      </c>
    </row>
    <row r="590" spans="1:3" x14ac:dyDescent="0.2">
      <c r="A590" s="6">
        <v>588</v>
      </c>
      <c r="B590" s="6">
        <f t="shared" ca="1" si="9"/>
        <v>0.6312332332025401</v>
      </c>
      <c r="C590" s="6" t="s">
        <v>31</v>
      </c>
    </row>
    <row r="591" spans="1:3" x14ac:dyDescent="0.2">
      <c r="A591" s="6">
        <v>589</v>
      </c>
      <c r="B591" s="6">
        <f t="shared" ca="1" si="9"/>
        <v>0.6231620337890732</v>
      </c>
      <c r="C591" s="6" t="s">
        <v>31</v>
      </c>
    </row>
    <row r="592" spans="1:3" x14ac:dyDescent="0.2">
      <c r="A592" s="6">
        <v>590</v>
      </c>
      <c r="B592" s="6">
        <f t="shared" ca="1" si="9"/>
        <v>0.71020022815652184</v>
      </c>
      <c r="C592" s="6" t="s">
        <v>30</v>
      </c>
    </row>
    <row r="593" spans="1:3" x14ac:dyDescent="0.2">
      <c r="A593" s="6">
        <v>591</v>
      </c>
      <c r="B593" s="6">
        <f t="shared" ca="1" si="9"/>
        <v>0.87212832000240326</v>
      </c>
      <c r="C593" s="6" t="s">
        <v>31</v>
      </c>
    </row>
    <row r="594" spans="1:3" x14ac:dyDescent="0.2">
      <c r="A594" s="6">
        <v>592</v>
      </c>
      <c r="B594" s="6">
        <f t="shared" ca="1" si="9"/>
        <v>0.5922937869433037</v>
      </c>
      <c r="C594" s="6" t="s">
        <v>30</v>
      </c>
    </row>
    <row r="595" spans="1:3" x14ac:dyDescent="0.2">
      <c r="A595" s="6">
        <v>593</v>
      </c>
      <c r="B595" s="6">
        <f t="shared" ca="1" si="9"/>
        <v>0.27332635142132472</v>
      </c>
      <c r="C595" s="6" t="s">
        <v>31</v>
      </c>
    </row>
    <row r="596" spans="1:3" x14ac:dyDescent="0.2">
      <c r="A596" s="6">
        <v>594</v>
      </c>
      <c r="B596" s="6">
        <f t="shared" ca="1" si="9"/>
        <v>0.73544815746415182</v>
      </c>
      <c r="C596" s="6" t="s">
        <v>30</v>
      </c>
    </row>
    <row r="597" spans="1:3" x14ac:dyDescent="0.2">
      <c r="A597" s="6">
        <v>595</v>
      </c>
      <c r="B597" s="6">
        <f t="shared" ca="1" si="9"/>
        <v>0.6113305356853338</v>
      </c>
      <c r="C597" s="6" t="s">
        <v>30</v>
      </c>
    </row>
    <row r="598" spans="1:3" x14ac:dyDescent="0.2">
      <c r="A598" s="6">
        <v>596</v>
      </c>
      <c r="B598" s="6">
        <f t="shared" ca="1" si="9"/>
        <v>0.6673760271908582</v>
      </c>
      <c r="C598" s="6" t="s">
        <v>30</v>
      </c>
    </row>
    <row r="599" spans="1:3" x14ac:dyDescent="0.2">
      <c r="A599" s="6">
        <v>597</v>
      </c>
      <c r="B599" s="6">
        <f t="shared" ca="1" si="9"/>
        <v>0.60003659420465394</v>
      </c>
      <c r="C599" s="6" t="s">
        <v>30</v>
      </c>
    </row>
    <row r="600" spans="1:3" x14ac:dyDescent="0.2">
      <c r="A600" s="6">
        <v>598</v>
      </c>
      <c r="B600" s="6">
        <f t="shared" ca="1" si="9"/>
        <v>0.56317029375419048</v>
      </c>
      <c r="C600" s="6" t="s">
        <v>31</v>
      </c>
    </row>
    <row r="601" spans="1:3" x14ac:dyDescent="0.2">
      <c r="A601" s="6">
        <v>599</v>
      </c>
      <c r="B601" s="6">
        <f t="shared" ca="1" si="9"/>
        <v>0.66571854400922392</v>
      </c>
      <c r="C601" s="6" t="s">
        <v>30</v>
      </c>
    </row>
    <row r="602" spans="1:3" x14ac:dyDescent="0.2">
      <c r="A602" s="6">
        <v>600</v>
      </c>
      <c r="B602" s="6">
        <f t="shared" ca="1" si="9"/>
        <v>0.72379985821154802</v>
      </c>
      <c r="C602" s="6" t="s">
        <v>30</v>
      </c>
    </row>
    <row r="603" spans="1:3" x14ac:dyDescent="0.2">
      <c r="A603" s="6">
        <v>601</v>
      </c>
      <c r="B603" s="6">
        <f t="shared" ca="1" si="9"/>
        <v>0.43074823891683894</v>
      </c>
      <c r="C603" s="6" t="s">
        <v>31</v>
      </c>
    </row>
    <row r="604" spans="1:3" x14ac:dyDescent="0.2">
      <c r="A604" s="6">
        <v>602</v>
      </c>
      <c r="B604" s="6">
        <f t="shared" ca="1" si="9"/>
        <v>0.5855169164444467</v>
      </c>
      <c r="C604" s="6" t="s">
        <v>31</v>
      </c>
    </row>
    <row r="605" spans="1:3" x14ac:dyDescent="0.2">
      <c r="A605" s="6">
        <v>603</v>
      </c>
      <c r="B605" s="6">
        <f t="shared" ca="1" si="9"/>
        <v>0.38175363295328835</v>
      </c>
      <c r="C605" s="6" t="s">
        <v>31</v>
      </c>
    </row>
    <row r="606" spans="1:3" x14ac:dyDescent="0.2">
      <c r="A606" s="6">
        <v>604</v>
      </c>
      <c r="B606" s="6">
        <f t="shared" ca="1" si="9"/>
        <v>0.72369334177317179</v>
      </c>
      <c r="C606" s="6" t="s">
        <v>30</v>
      </c>
    </row>
    <row r="607" spans="1:3" x14ac:dyDescent="0.2">
      <c r="A607" s="6">
        <v>605</v>
      </c>
      <c r="B607" s="6">
        <f t="shared" ca="1" si="9"/>
        <v>0.56861435778009106</v>
      </c>
      <c r="C607" s="6" t="s">
        <v>31</v>
      </c>
    </row>
    <row r="608" spans="1:3" x14ac:dyDescent="0.2">
      <c r="A608" s="6">
        <v>606</v>
      </c>
      <c r="B608" s="6">
        <f t="shared" ca="1" si="9"/>
        <v>0.69500008728311014</v>
      </c>
      <c r="C608" s="6" t="s">
        <v>30</v>
      </c>
    </row>
    <row r="609" spans="1:3" x14ac:dyDescent="0.2">
      <c r="A609" s="6">
        <v>607</v>
      </c>
      <c r="B609" s="6">
        <f t="shared" ca="1" si="9"/>
        <v>0.54002019096790965</v>
      </c>
      <c r="C609" s="6" t="s">
        <v>31</v>
      </c>
    </row>
    <row r="610" spans="1:3" x14ac:dyDescent="0.2">
      <c r="A610" s="6">
        <v>608</v>
      </c>
      <c r="B610" s="6">
        <f t="shared" ca="1" si="9"/>
        <v>0.61330542948237166</v>
      </c>
      <c r="C610" s="6" t="s">
        <v>30</v>
      </c>
    </row>
    <row r="611" spans="1:3" x14ac:dyDescent="0.2">
      <c r="A611" s="6">
        <v>609</v>
      </c>
      <c r="B611" s="6">
        <f t="shared" ca="1" si="9"/>
        <v>0.48935334578906392</v>
      </c>
      <c r="C611" s="6" t="s">
        <v>31</v>
      </c>
    </row>
    <row r="612" spans="1:3" x14ac:dyDescent="0.2">
      <c r="A612" s="6">
        <v>610</v>
      </c>
      <c r="B612" s="6">
        <f t="shared" ca="1" si="9"/>
        <v>0.53768728161890478</v>
      </c>
      <c r="C612" s="6" t="s">
        <v>31</v>
      </c>
    </row>
    <row r="613" spans="1:3" x14ac:dyDescent="0.2">
      <c r="A613" s="6">
        <v>611</v>
      </c>
      <c r="B613" s="6">
        <f t="shared" ca="1" si="9"/>
        <v>0.82967017202316484</v>
      </c>
      <c r="C613" s="6" t="s">
        <v>30</v>
      </c>
    </row>
    <row r="614" spans="1:3" x14ac:dyDescent="0.2">
      <c r="A614" s="6">
        <v>612</v>
      </c>
      <c r="B614" s="6">
        <f t="shared" ca="1" si="9"/>
        <v>0.73663790989353728</v>
      </c>
      <c r="C614" s="6" t="s">
        <v>30</v>
      </c>
    </row>
    <row r="615" spans="1:3" x14ac:dyDescent="0.2">
      <c r="A615" s="6">
        <v>613</v>
      </c>
      <c r="B615" s="6">
        <f t="shared" ca="1" si="9"/>
        <v>0.48550274527097781</v>
      </c>
      <c r="C615" s="6" t="s">
        <v>31</v>
      </c>
    </row>
    <row r="616" spans="1:3" x14ac:dyDescent="0.2">
      <c r="A616" s="6">
        <v>614</v>
      </c>
      <c r="B616" s="6">
        <f t="shared" ca="1" si="9"/>
        <v>0.55514793557000663</v>
      </c>
      <c r="C616" s="6" t="s">
        <v>31</v>
      </c>
    </row>
    <row r="617" spans="1:3" x14ac:dyDescent="0.2">
      <c r="A617" s="6">
        <v>615</v>
      </c>
      <c r="B617" s="6">
        <f t="shared" ca="1" si="9"/>
        <v>0.51566298723121307</v>
      </c>
      <c r="C617" s="6" t="s">
        <v>31</v>
      </c>
    </row>
    <row r="618" spans="1:3" x14ac:dyDescent="0.2">
      <c r="A618" s="6">
        <v>616</v>
      </c>
      <c r="B618" s="6">
        <f t="shared" ca="1" si="9"/>
        <v>0.86748987442890435</v>
      </c>
      <c r="C618" s="6" t="s">
        <v>30</v>
      </c>
    </row>
    <row r="619" spans="1:3" x14ac:dyDescent="0.2">
      <c r="A619" s="6">
        <v>617</v>
      </c>
      <c r="B619" s="6">
        <f t="shared" ca="1" si="9"/>
        <v>0.85428839895277453</v>
      </c>
      <c r="C619" s="6" t="s">
        <v>30</v>
      </c>
    </row>
    <row r="620" spans="1:3" x14ac:dyDescent="0.2">
      <c r="A620" s="6">
        <v>618</v>
      </c>
      <c r="B620" s="6">
        <f t="shared" ca="1" si="9"/>
        <v>0.7838727306947989</v>
      </c>
      <c r="C620" s="6" t="s">
        <v>30</v>
      </c>
    </row>
    <row r="621" spans="1:3" x14ac:dyDescent="0.2">
      <c r="A621" s="6">
        <v>619</v>
      </c>
      <c r="B621" s="6">
        <f t="shared" ca="1" si="9"/>
        <v>0.46529368540761407</v>
      </c>
      <c r="C621" s="6" t="s">
        <v>31</v>
      </c>
    </row>
    <row r="622" spans="1:3" x14ac:dyDescent="0.2">
      <c r="A622" s="6">
        <v>620</v>
      </c>
      <c r="B622" s="6">
        <f t="shared" ca="1" si="9"/>
        <v>0.66880492369787081</v>
      </c>
      <c r="C622" s="6" t="s">
        <v>31</v>
      </c>
    </row>
    <row r="623" spans="1:3" x14ac:dyDescent="0.2">
      <c r="A623" s="6">
        <v>621</v>
      </c>
      <c r="B623" s="6">
        <f t="shared" ca="1" si="9"/>
        <v>0.77611334266659349</v>
      </c>
      <c r="C623" s="6" t="s">
        <v>30</v>
      </c>
    </row>
    <row r="624" spans="1:3" x14ac:dyDescent="0.2">
      <c r="A624" s="6">
        <v>622</v>
      </c>
      <c r="B624" s="6">
        <f t="shared" ca="1" si="9"/>
        <v>0.48747879336124317</v>
      </c>
      <c r="C624" s="6" t="s">
        <v>30</v>
      </c>
    </row>
    <row r="625" spans="1:3" x14ac:dyDescent="0.2">
      <c r="A625" s="6">
        <v>623</v>
      </c>
      <c r="B625" s="6">
        <f t="shared" ca="1" si="9"/>
        <v>0.56017442346951718</v>
      </c>
      <c r="C625" s="6" t="s">
        <v>30</v>
      </c>
    </row>
    <row r="626" spans="1:3" x14ac:dyDescent="0.2">
      <c r="A626" s="6">
        <v>624</v>
      </c>
      <c r="B626" s="6">
        <f t="shared" ca="1" si="9"/>
        <v>0.71596274505770852</v>
      </c>
      <c r="C626" s="6" t="s">
        <v>31</v>
      </c>
    </row>
    <row r="627" spans="1:3" x14ac:dyDescent="0.2">
      <c r="A627" s="6">
        <v>625</v>
      </c>
      <c r="B627" s="6">
        <f t="shared" ca="1" si="9"/>
        <v>0.74031387438025542</v>
      </c>
      <c r="C627" s="6" t="s">
        <v>30</v>
      </c>
    </row>
    <row r="628" spans="1:3" x14ac:dyDescent="0.2">
      <c r="A628" s="6">
        <v>626</v>
      </c>
      <c r="B628" s="6">
        <f t="shared" ca="1" si="9"/>
        <v>0.64408168202994331</v>
      </c>
      <c r="C628" s="6" t="s">
        <v>31</v>
      </c>
    </row>
    <row r="629" spans="1:3" x14ac:dyDescent="0.2">
      <c r="A629" s="6">
        <v>627</v>
      </c>
      <c r="B629" s="6">
        <f t="shared" ca="1" si="9"/>
        <v>0.47934997372846372</v>
      </c>
      <c r="C629" s="6" t="s">
        <v>31</v>
      </c>
    </row>
    <row r="630" spans="1:3" x14ac:dyDescent="0.2">
      <c r="A630" s="6">
        <v>628</v>
      </c>
      <c r="B630" s="6">
        <f t="shared" ca="1" si="9"/>
        <v>0.43274913842304097</v>
      </c>
      <c r="C630" s="6" t="s">
        <v>31</v>
      </c>
    </row>
    <row r="631" spans="1:3" x14ac:dyDescent="0.2">
      <c r="A631" s="6">
        <v>629</v>
      </c>
      <c r="B631" s="6">
        <f t="shared" ca="1" si="9"/>
        <v>0.61244162754091414</v>
      </c>
      <c r="C631" s="6" t="s">
        <v>31</v>
      </c>
    </row>
    <row r="632" spans="1:3" x14ac:dyDescent="0.2">
      <c r="A632" s="6">
        <v>630</v>
      </c>
      <c r="B632" s="6">
        <f t="shared" ca="1" si="9"/>
        <v>0.68722730230129514</v>
      </c>
      <c r="C632" s="6" t="s">
        <v>30</v>
      </c>
    </row>
    <row r="633" spans="1:3" x14ac:dyDescent="0.2">
      <c r="A633" s="6">
        <v>631</v>
      </c>
      <c r="B633" s="6">
        <f t="shared" ca="1" si="9"/>
        <v>0.73756061285802021</v>
      </c>
      <c r="C633" s="6" t="s">
        <v>30</v>
      </c>
    </row>
    <row r="634" spans="1:3" x14ac:dyDescent="0.2">
      <c r="A634" s="6">
        <v>632</v>
      </c>
      <c r="B634" s="6">
        <f t="shared" ca="1" si="9"/>
        <v>0.35846625903484614</v>
      </c>
      <c r="C634" s="6" t="s">
        <v>31</v>
      </c>
    </row>
    <row r="635" spans="1:3" x14ac:dyDescent="0.2">
      <c r="A635" s="6">
        <v>633</v>
      </c>
      <c r="B635" s="6">
        <f t="shared" ca="1" si="9"/>
        <v>0.71564149558928225</v>
      </c>
      <c r="C635" s="6" t="s">
        <v>30</v>
      </c>
    </row>
    <row r="636" spans="1:3" x14ac:dyDescent="0.2">
      <c r="A636" s="6">
        <v>634</v>
      </c>
      <c r="B636" s="6">
        <f t="shared" ca="1" si="9"/>
        <v>0.74441805677092665</v>
      </c>
      <c r="C636" s="6" t="s">
        <v>30</v>
      </c>
    </row>
    <row r="637" spans="1:3" x14ac:dyDescent="0.2">
      <c r="A637" s="6">
        <v>635</v>
      </c>
      <c r="B637" s="6">
        <f t="shared" ca="1" si="9"/>
        <v>0.71262409257372117</v>
      </c>
      <c r="C637" s="6" t="s">
        <v>30</v>
      </c>
    </row>
    <row r="638" spans="1:3" x14ac:dyDescent="0.2">
      <c r="A638" s="6">
        <v>636</v>
      </c>
      <c r="B638" s="6">
        <f t="shared" ca="1" si="9"/>
        <v>0.66496958278814366</v>
      </c>
      <c r="C638" s="6" t="s">
        <v>31</v>
      </c>
    </row>
    <row r="639" spans="1:3" x14ac:dyDescent="0.2">
      <c r="A639" s="6">
        <v>637</v>
      </c>
      <c r="B639" s="6">
        <f t="shared" ca="1" si="9"/>
        <v>0.47738227696746094</v>
      </c>
      <c r="C639" s="6" t="s">
        <v>31</v>
      </c>
    </row>
    <row r="640" spans="1:3" x14ac:dyDescent="0.2">
      <c r="A640" s="6">
        <v>638</v>
      </c>
      <c r="B640" s="6">
        <f t="shared" ca="1" si="9"/>
        <v>0.6117742202664509</v>
      </c>
      <c r="C640" s="6" t="s">
        <v>30</v>
      </c>
    </row>
    <row r="641" spans="1:3" x14ac:dyDescent="0.2">
      <c r="A641" s="6">
        <v>639</v>
      </c>
      <c r="B641" s="6">
        <f t="shared" ca="1" si="9"/>
        <v>0.44114482411180578</v>
      </c>
      <c r="C641" s="6" t="s">
        <v>31</v>
      </c>
    </row>
    <row r="642" spans="1:3" x14ac:dyDescent="0.2">
      <c r="A642" s="6">
        <v>640</v>
      </c>
      <c r="B642" s="6">
        <f t="shared" ca="1" si="9"/>
        <v>0.79173792462744885</v>
      </c>
      <c r="C642" s="6" t="s">
        <v>30</v>
      </c>
    </row>
    <row r="643" spans="1:3" x14ac:dyDescent="0.2">
      <c r="A643" s="6">
        <v>641</v>
      </c>
      <c r="B643" s="6">
        <f t="shared" ca="1" si="9"/>
        <v>0.66868311809835534</v>
      </c>
      <c r="C643" s="6" t="s">
        <v>30</v>
      </c>
    </row>
    <row r="644" spans="1:3" x14ac:dyDescent="0.2">
      <c r="A644" s="6">
        <v>642</v>
      </c>
      <c r="B644" s="6">
        <f t="shared" ref="B644:B707" ca="1" si="10">IF(C644="Bomb",_xlfn.NORM.INV(RAND(),0.7,0.1),_xlfn.NORM.INV(RAND(),0.6,0.15))</f>
        <v>0.41855028320320953</v>
      </c>
      <c r="C644" s="6" t="s">
        <v>31</v>
      </c>
    </row>
    <row r="645" spans="1:3" x14ac:dyDescent="0.2">
      <c r="A645" s="6">
        <v>643</v>
      </c>
      <c r="B645" s="6">
        <f t="shared" ca="1" si="10"/>
        <v>0.69565929254661363</v>
      </c>
      <c r="C645" s="6" t="s">
        <v>30</v>
      </c>
    </row>
    <row r="646" spans="1:3" x14ac:dyDescent="0.2">
      <c r="A646" s="6">
        <v>644</v>
      </c>
      <c r="B646" s="6">
        <f t="shared" ca="1" si="10"/>
        <v>0.50860716611539547</v>
      </c>
      <c r="C646" s="6" t="s">
        <v>31</v>
      </c>
    </row>
    <row r="647" spans="1:3" x14ac:dyDescent="0.2">
      <c r="A647" s="6">
        <v>645</v>
      </c>
      <c r="B647" s="6">
        <f t="shared" ca="1" si="10"/>
        <v>0.77132782684101786</v>
      </c>
      <c r="C647" s="6" t="s">
        <v>31</v>
      </c>
    </row>
    <row r="648" spans="1:3" x14ac:dyDescent="0.2">
      <c r="A648" s="6">
        <v>646</v>
      </c>
      <c r="B648" s="6">
        <f t="shared" ca="1" si="10"/>
        <v>0.59377374538560057</v>
      </c>
      <c r="C648" s="6" t="s">
        <v>31</v>
      </c>
    </row>
    <row r="649" spans="1:3" x14ac:dyDescent="0.2">
      <c r="A649" s="6">
        <v>647</v>
      </c>
      <c r="B649" s="6">
        <f t="shared" ca="1" si="10"/>
        <v>0.56877439799427976</v>
      </c>
      <c r="C649" s="6" t="s">
        <v>30</v>
      </c>
    </row>
    <row r="650" spans="1:3" x14ac:dyDescent="0.2">
      <c r="A650" s="6">
        <v>648</v>
      </c>
      <c r="B650" s="6">
        <f t="shared" ca="1" si="10"/>
        <v>0.60122522877452567</v>
      </c>
      <c r="C650" s="6" t="s">
        <v>30</v>
      </c>
    </row>
    <row r="651" spans="1:3" x14ac:dyDescent="0.2">
      <c r="A651" s="6">
        <v>649</v>
      </c>
      <c r="B651" s="6">
        <f t="shared" ca="1" si="10"/>
        <v>0.77372935801279752</v>
      </c>
      <c r="C651" s="6" t="s">
        <v>30</v>
      </c>
    </row>
    <row r="652" spans="1:3" x14ac:dyDescent="0.2">
      <c r="A652" s="6">
        <v>650</v>
      </c>
      <c r="B652" s="6">
        <f t="shared" ca="1" si="10"/>
        <v>0.78728646394159618</v>
      </c>
      <c r="C652" s="6" t="s">
        <v>30</v>
      </c>
    </row>
    <row r="653" spans="1:3" x14ac:dyDescent="0.2">
      <c r="A653" s="6">
        <v>651</v>
      </c>
      <c r="B653" s="6">
        <f t="shared" ca="1" si="10"/>
        <v>0.68360744969575438</v>
      </c>
      <c r="C653" s="6" t="s">
        <v>31</v>
      </c>
    </row>
    <row r="654" spans="1:3" x14ac:dyDescent="0.2">
      <c r="A654" s="6">
        <v>652</v>
      </c>
      <c r="B654" s="6">
        <f t="shared" ca="1" si="10"/>
        <v>0.46050048293165713</v>
      </c>
      <c r="C654" s="6" t="s">
        <v>31</v>
      </c>
    </row>
    <row r="655" spans="1:3" x14ac:dyDescent="0.2">
      <c r="A655" s="6">
        <v>653</v>
      </c>
      <c r="B655" s="6">
        <f t="shared" ca="1" si="10"/>
        <v>0.41588059523190335</v>
      </c>
      <c r="C655" s="6" t="s">
        <v>31</v>
      </c>
    </row>
    <row r="656" spans="1:3" x14ac:dyDescent="0.2">
      <c r="A656" s="6">
        <v>654</v>
      </c>
      <c r="B656" s="6">
        <f t="shared" ca="1" si="10"/>
        <v>0.7155960700662114</v>
      </c>
      <c r="C656" s="6" t="s">
        <v>31</v>
      </c>
    </row>
    <row r="657" spans="1:3" x14ac:dyDescent="0.2">
      <c r="A657" s="6">
        <v>655</v>
      </c>
      <c r="B657" s="6">
        <f t="shared" ca="1" si="10"/>
        <v>0.29013191847055425</v>
      </c>
      <c r="C657" s="6" t="s">
        <v>31</v>
      </c>
    </row>
    <row r="658" spans="1:3" x14ac:dyDescent="0.2">
      <c r="A658" s="6">
        <v>656</v>
      </c>
      <c r="B658" s="6">
        <f t="shared" ca="1" si="10"/>
        <v>0.51834067102130543</v>
      </c>
      <c r="C658" s="6" t="s">
        <v>31</v>
      </c>
    </row>
    <row r="659" spans="1:3" x14ac:dyDescent="0.2">
      <c r="A659" s="6">
        <v>657</v>
      </c>
      <c r="B659" s="6">
        <f t="shared" ca="1" si="10"/>
        <v>0.71231014272380333</v>
      </c>
      <c r="C659" s="6" t="s">
        <v>30</v>
      </c>
    </row>
    <row r="660" spans="1:3" x14ac:dyDescent="0.2">
      <c r="A660" s="6">
        <v>658</v>
      </c>
      <c r="B660" s="6">
        <f t="shared" ca="1" si="10"/>
        <v>0.2779253022507881</v>
      </c>
      <c r="C660" s="6" t="s">
        <v>31</v>
      </c>
    </row>
    <row r="661" spans="1:3" x14ac:dyDescent="0.2">
      <c r="A661" s="6">
        <v>659</v>
      </c>
      <c r="B661" s="6">
        <f t="shared" ca="1" si="10"/>
        <v>0.96501935516033943</v>
      </c>
      <c r="C661" s="6" t="s">
        <v>30</v>
      </c>
    </row>
    <row r="662" spans="1:3" x14ac:dyDescent="0.2">
      <c r="A662" s="6">
        <v>660</v>
      </c>
      <c r="B662" s="6">
        <f t="shared" ca="1" si="10"/>
        <v>0.54189681245937682</v>
      </c>
      <c r="C662" s="6" t="s">
        <v>31</v>
      </c>
    </row>
    <row r="663" spans="1:3" x14ac:dyDescent="0.2">
      <c r="A663" s="6">
        <v>661</v>
      </c>
      <c r="B663" s="6">
        <f t="shared" ca="1" si="10"/>
        <v>0.5985650620762818</v>
      </c>
      <c r="C663" s="6" t="s">
        <v>30</v>
      </c>
    </row>
    <row r="664" spans="1:3" x14ac:dyDescent="0.2">
      <c r="A664" s="6">
        <v>662</v>
      </c>
      <c r="B664" s="6">
        <f t="shared" ca="1" si="10"/>
        <v>0.7750321338434063</v>
      </c>
      <c r="C664" s="6" t="s">
        <v>31</v>
      </c>
    </row>
    <row r="665" spans="1:3" x14ac:dyDescent="0.2">
      <c r="A665" s="6">
        <v>663</v>
      </c>
      <c r="B665" s="6">
        <f t="shared" ca="1" si="10"/>
        <v>0.61898256418734454</v>
      </c>
      <c r="C665" s="6" t="s">
        <v>31</v>
      </c>
    </row>
    <row r="666" spans="1:3" x14ac:dyDescent="0.2">
      <c r="A666" s="6">
        <v>664</v>
      </c>
      <c r="B666" s="6">
        <f t="shared" ca="1" si="10"/>
        <v>0.70331190335088623</v>
      </c>
      <c r="C666" s="6" t="s">
        <v>30</v>
      </c>
    </row>
    <row r="667" spans="1:3" x14ac:dyDescent="0.2">
      <c r="A667" s="6">
        <v>665</v>
      </c>
      <c r="B667" s="6">
        <f t="shared" ca="1" si="10"/>
        <v>0.51595570962090076</v>
      </c>
      <c r="C667" s="6" t="s">
        <v>31</v>
      </c>
    </row>
    <row r="668" spans="1:3" x14ac:dyDescent="0.2">
      <c r="A668" s="6">
        <v>666</v>
      </c>
      <c r="B668" s="6">
        <f t="shared" ca="1" si="10"/>
        <v>0.60014309682746358</v>
      </c>
      <c r="C668" s="6" t="s">
        <v>31</v>
      </c>
    </row>
    <row r="669" spans="1:3" x14ac:dyDescent="0.2">
      <c r="A669" s="6">
        <v>667</v>
      </c>
      <c r="B669" s="6">
        <f t="shared" ca="1" si="10"/>
        <v>0.67504713392985605</v>
      </c>
      <c r="C669" s="6" t="s">
        <v>30</v>
      </c>
    </row>
    <row r="670" spans="1:3" x14ac:dyDescent="0.2">
      <c r="A670" s="6">
        <v>668</v>
      </c>
      <c r="B670" s="6">
        <f t="shared" ca="1" si="10"/>
        <v>0.34846283697828262</v>
      </c>
      <c r="C670" s="6" t="s">
        <v>31</v>
      </c>
    </row>
    <row r="671" spans="1:3" x14ac:dyDescent="0.2">
      <c r="A671" s="6">
        <v>669</v>
      </c>
      <c r="B671" s="6">
        <f t="shared" ca="1" si="10"/>
        <v>0.69003905845183566</v>
      </c>
      <c r="C671" s="6" t="s">
        <v>31</v>
      </c>
    </row>
    <row r="672" spans="1:3" x14ac:dyDescent="0.2">
      <c r="A672" s="6">
        <v>670</v>
      </c>
      <c r="B672" s="6">
        <f t="shared" ca="1" si="10"/>
        <v>0.80825001130663998</v>
      </c>
      <c r="C672" s="6" t="s">
        <v>31</v>
      </c>
    </row>
    <row r="673" spans="1:3" x14ac:dyDescent="0.2">
      <c r="A673" s="6">
        <v>671</v>
      </c>
      <c r="B673" s="6">
        <f t="shared" ca="1" si="10"/>
        <v>0.81234666948303169</v>
      </c>
      <c r="C673" s="6" t="s">
        <v>31</v>
      </c>
    </row>
    <row r="674" spans="1:3" x14ac:dyDescent="0.2">
      <c r="A674" s="6">
        <v>672</v>
      </c>
      <c r="B674" s="6">
        <f t="shared" ca="1" si="10"/>
        <v>0.69132467263617747</v>
      </c>
      <c r="C674" s="6" t="s">
        <v>31</v>
      </c>
    </row>
    <row r="675" spans="1:3" x14ac:dyDescent="0.2">
      <c r="A675" s="6">
        <v>673</v>
      </c>
      <c r="B675" s="6">
        <f t="shared" ca="1" si="10"/>
        <v>0.61205981323885739</v>
      </c>
      <c r="C675" s="6" t="s">
        <v>31</v>
      </c>
    </row>
    <row r="676" spans="1:3" x14ac:dyDescent="0.2">
      <c r="A676" s="6">
        <v>674</v>
      </c>
      <c r="B676" s="6">
        <f t="shared" ca="1" si="10"/>
        <v>0.80219350828160096</v>
      </c>
      <c r="C676" s="6" t="s">
        <v>30</v>
      </c>
    </row>
    <row r="677" spans="1:3" x14ac:dyDescent="0.2">
      <c r="A677" s="6">
        <v>675</v>
      </c>
      <c r="B677" s="6">
        <f t="shared" ca="1" si="10"/>
        <v>0.5563171431820273</v>
      </c>
      <c r="C677" s="6" t="s">
        <v>31</v>
      </c>
    </row>
    <row r="678" spans="1:3" x14ac:dyDescent="0.2">
      <c r="A678" s="6">
        <v>676</v>
      </c>
      <c r="B678" s="6">
        <f t="shared" ca="1" si="10"/>
        <v>0.72502855376327657</v>
      </c>
      <c r="C678" s="6" t="s">
        <v>30</v>
      </c>
    </row>
    <row r="679" spans="1:3" x14ac:dyDescent="0.2">
      <c r="A679" s="6">
        <v>677</v>
      </c>
      <c r="B679" s="6">
        <f t="shared" ca="1" si="10"/>
        <v>0.68163051381187789</v>
      </c>
      <c r="C679" s="6" t="s">
        <v>31</v>
      </c>
    </row>
    <row r="680" spans="1:3" x14ac:dyDescent="0.2">
      <c r="A680" s="6">
        <v>678</v>
      </c>
      <c r="B680" s="6">
        <f t="shared" ca="1" si="10"/>
        <v>0.79965632449049917</v>
      </c>
      <c r="C680" s="6" t="s">
        <v>30</v>
      </c>
    </row>
    <row r="681" spans="1:3" x14ac:dyDescent="0.2">
      <c r="A681" s="6">
        <v>679</v>
      </c>
      <c r="B681" s="6">
        <f t="shared" ca="1" si="10"/>
        <v>0.69503539539375636</v>
      </c>
      <c r="C681" s="6" t="s">
        <v>31</v>
      </c>
    </row>
    <row r="682" spans="1:3" x14ac:dyDescent="0.2">
      <c r="A682" s="6">
        <v>680</v>
      </c>
      <c r="B682" s="6">
        <f t="shared" ca="1" si="10"/>
        <v>0.45816667133545402</v>
      </c>
      <c r="C682" s="6" t="s">
        <v>31</v>
      </c>
    </row>
    <row r="683" spans="1:3" x14ac:dyDescent="0.2">
      <c r="A683" s="6">
        <v>681</v>
      </c>
      <c r="B683" s="6">
        <f t="shared" ca="1" si="10"/>
        <v>0.53180312632018756</v>
      </c>
      <c r="C683" s="6" t="s">
        <v>31</v>
      </c>
    </row>
    <row r="684" spans="1:3" x14ac:dyDescent="0.2">
      <c r="A684" s="6">
        <v>682</v>
      </c>
      <c r="B684" s="6">
        <f t="shared" ca="1" si="10"/>
        <v>0.51114590418881511</v>
      </c>
      <c r="C684" s="6" t="s">
        <v>31</v>
      </c>
    </row>
    <row r="685" spans="1:3" x14ac:dyDescent="0.2">
      <c r="A685" s="6">
        <v>683</v>
      </c>
      <c r="B685" s="6">
        <f t="shared" ca="1" si="10"/>
        <v>0.6981363503924618</v>
      </c>
      <c r="C685" s="6" t="s">
        <v>31</v>
      </c>
    </row>
    <row r="686" spans="1:3" x14ac:dyDescent="0.2">
      <c r="A686" s="6">
        <v>684</v>
      </c>
      <c r="B686" s="6">
        <f t="shared" ca="1" si="10"/>
        <v>0.52131810049230176</v>
      </c>
      <c r="C686" s="6" t="s">
        <v>31</v>
      </c>
    </row>
    <row r="687" spans="1:3" x14ac:dyDescent="0.2">
      <c r="A687" s="6">
        <v>685</v>
      </c>
      <c r="B687" s="6">
        <f t="shared" ca="1" si="10"/>
        <v>0.76514692040733179</v>
      </c>
      <c r="C687" s="6" t="s">
        <v>30</v>
      </c>
    </row>
    <row r="688" spans="1:3" x14ac:dyDescent="0.2">
      <c r="A688" s="6">
        <v>686</v>
      </c>
      <c r="B688" s="6">
        <f t="shared" ca="1" si="10"/>
        <v>0.67284847547822568</v>
      </c>
      <c r="C688" s="6" t="s">
        <v>31</v>
      </c>
    </row>
    <row r="689" spans="1:3" x14ac:dyDescent="0.2">
      <c r="A689" s="6">
        <v>687</v>
      </c>
      <c r="B689" s="6">
        <f t="shared" ca="1" si="10"/>
        <v>0.48290199534574785</v>
      </c>
      <c r="C689" s="6" t="s">
        <v>31</v>
      </c>
    </row>
    <row r="690" spans="1:3" x14ac:dyDescent="0.2">
      <c r="A690" s="6">
        <v>688</v>
      </c>
      <c r="B690" s="6">
        <f t="shared" ca="1" si="10"/>
        <v>0.59501857435177585</v>
      </c>
      <c r="C690" s="6" t="s">
        <v>31</v>
      </c>
    </row>
    <row r="691" spans="1:3" x14ac:dyDescent="0.2">
      <c r="A691" s="6">
        <v>689</v>
      </c>
      <c r="B691" s="6">
        <f t="shared" ca="1" si="10"/>
        <v>0.82360933924489033</v>
      </c>
      <c r="C691" s="6" t="s">
        <v>31</v>
      </c>
    </row>
    <row r="692" spans="1:3" x14ac:dyDescent="0.2">
      <c r="A692" s="6">
        <v>690</v>
      </c>
      <c r="B692" s="6">
        <f t="shared" ca="1" si="10"/>
        <v>0.63487547963152358</v>
      </c>
      <c r="C692" s="6" t="s">
        <v>30</v>
      </c>
    </row>
    <row r="693" spans="1:3" x14ac:dyDescent="0.2">
      <c r="A693" s="6">
        <v>691</v>
      </c>
      <c r="B693" s="6">
        <f t="shared" ca="1" si="10"/>
        <v>0.62880887135145058</v>
      </c>
      <c r="C693" s="6" t="s">
        <v>30</v>
      </c>
    </row>
    <row r="694" spans="1:3" x14ac:dyDescent="0.2">
      <c r="A694" s="6">
        <v>692</v>
      </c>
      <c r="B694" s="6">
        <f t="shared" ca="1" si="10"/>
        <v>0.80061998998426831</v>
      </c>
      <c r="C694" s="6" t="s">
        <v>30</v>
      </c>
    </row>
    <row r="695" spans="1:3" x14ac:dyDescent="0.2">
      <c r="A695" s="6">
        <v>693</v>
      </c>
      <c r="B695" s="6">
        <f t="shared" ca="1" si="10"/>
        <v>0.43843965395132162</v>
      </c>
      <c r="C695" s="6" t="s">
        <v>30</v>
      </c>
    </row>
    <row r="696" spans="1:3" x14ac:dyDescent="0.2">
      <c r="A696" s="6">
        <v>694</v>
      </c>
      <c r="B696" s="6">
        <f t="shared" ca="1" si="10"/>
        <v>0.63529764079188422</v>
      </c>
      <c r="C696" s="6" t="s">
        <v>31</v>
      </c>
    </row>
    <row r="697" spans="1:3" x14ac:dyDescent="0.2">
      <c r="A697" s="6">
        <v>695</v>
      </c>
      <c r="B697" s="6">
        <f t="shared" ca="1" si="10"/>
        <v>0.52376638090392535</v>
      </c>
      <c r="C697" s="6" t="s">
        <v>31</v>
      </c>
    </row>
    <row r="698" spans="1:3" x14ac:dyDescent="0.2">
      <c r="A698" s="6">
        <v>696</v>
      </c>
      <c r="B698" s="6">
        <f t="shared" ca="1" si="10"/>
        <v>0.70681415838065997</v>
      </c>
      <c r="C698" s="6" t="s">
        <v>31</v>
      </c>
    </row>
    <row r="699" spans="1:3" x14ac:dyDescent="0.2">
      <c r="A699" s="6">
        <v>697</v>
      </c>
      <c r="B699" s="6">
        <f t="shared" ca="1" si="10"/>
        <v>0.60968007894998977</v>
      </c>
      <c r="C699" s="6" t="s">
        <v>31</v>
      </c>
    </row>
    <row r="700" spans="1:3" x14ac:dyDescent="0.2">
      <c r="A700" s="6">
        <v>698</v>
      </c>
      <c r="B700" s="6">
        <f t="shared" ca="1" si="10"/>
        <v>0.7445350602133517</v>
      </c>
      <c r="C700" s="6" t="s">
        <v>30</v>
      </c>
    </row>
    <row r="701" spans="1:3" x14ac:dyDescent="0.2">
      <c r="A701" s="6">
        <v>699</v>
      </c>
      <c r="B701" s="6">
        <f t="shared" ca="1" si="10"/>
        <v>0.9228006370855335</v>
      </c>
      <c r="C701" s="6" t="s">
        <v>31</v>
      </c>
    </row>
    <row r="702" spans="1:3" x14ac:dyDescent="0.2">
      <c r="A702" s="6">
        <v>700</v>
      </c>
      <c r="B702" s="6">
        <f t="shared" ca="1" si="10"/>
        <v>0.46011827716883658</v>
      </c>
      <c r="C702" s="6" t="s">
        <v>31</v>
      </c>
    </row>
    <row r="703" spans="1:3" x14ac:dyDescent="0.2">
      <c r="A703" s="6">
        <v>701</v>
      </c>
      <c r="B703" s="6">
        <f t="shared" ca="1" si="10"/>
        <v>0.44520160692345345</v>
      </c>
      <c r="C703" s="6" t="s">
        <v>31</v>
      </c>
    </row>
    <row r="704" spans="1:3" x14ac:dyDescent="0.2">
      <c r="A704" s="6">
        <v>702</v>
      </c>
      <c r="B704" s="6">
        <f t="shared" ca="1" si="10"/>
        <v>0.5492760602922494</v>
      </c>
      <c r="C704" s="6" t="s">
        <v>31</v>
      </c>
    </row>
    <row r="705" spans="1:3" x14ac:dyDescent="0.2">
      <c r="A705" s="6">
        <v>703</v>
      </c>
      <c r="B705" s="6">
        <f t="shared" ca="1" si="10"/>
        <v>0.80633973463247144</v>
      </c>
      <c r="C705" s="6" t="s">
        <v>30</v>
      </c>
    </row>
    <row r="706" spans="1:3" x14ac:dyDescent="0.2">
      <c r="A706" s="6">
        <v>704</v>
      </c>
      <c r="B706" s="6">
        <f t="shared" ca="1" si="10"/>
        <v>0.65148101734101438</v>
      </c>
      <c r="C706" s="6" t="s">
        <v>30</v>
      </c>
    </row>
    <row r="707" spans="1:3" x14ac:dyDescent="0.2">
      <c r="A707" s="6">
        <v>705</v>
      </c>
      <c r="B707" s="6">
        <f t="shared" ca="1" si="10"/>
        <v>0.90592238792330892</v>
      </c>
      <c r="C707" s="6" t="s">
        <v>31</v>
      </c>
    </row>
    <row r="708" spans="1:3" x14ac:dyDescent="0.2">
      <c r="A708" s="6">
        <v>706</v>
      </c>
      <c r="B708" s="6">
        <f t="shared" ref="B708:B771" ca="1" si="11">IF(C708="Bomb",_xlfn.NORM.INV(RAND(),0.7,0.1),_xlfn.NORM.INV(RAND(),0.6,0.15))</f>
        <v>0.65842267242010433</v>
      </c>
      <c r="C708" s="6" t="s">
        <v>31</v>
      </c>
    </row>
    <row r="709" spans="1:3" x14ac:dyDescent="0.2">
      <c r="A709" s="6">
        <v>707</v>
      </c>
      <c r="B709" s="6">
        <f t="shared" ca="1" si="11"/>
        <v>0.59736567747396108</v>
      </c>
      <c r="C709" s="6" t="s">
        <v>31</v>
      </c>
    </row>
    <row r="710" spans="1:3" x14ac:dyDescent="0.2">
      <c r="A710" s="6">
        <v>708</v>
      </c>
      <c r="B710" s="6">
        <f t="shared" ca="1" si="11"/>
        <v>0.51443330441671731</v>
      </c>
      <c r="C710" s="6" t="s">
        <v>30</v>
      </c>
    </row>
    <row r="711" spans="1:3" x14ac:dyDescent="0.2">
      <c r="A711" s="6">
        <v>709</v>
      </c>
      <c r="B711" s="6">
        <f t="shared" ca="1" si="11"/>
        <v>0.6215078186751799</v>
      </c>
      <c r="C711" s="6" t="s">
        <v>30</v>
      </c>
    </row>
    <row r="712" spans="1:3" x14ac:dyDescent="0.2">
      <c r="A712" s="6">
        <v>710</v>
      </c>
      <c r="B712" s="6">
        <f t="shared" ca="1" si="11"/>
        <v>0.5799643780782644</v>
      </c>
      <c r="C712" s="6" t="s">
        <v>30</v>
      </c>
    </row>
    <row r="713" spans="1:3" x14ac:dyDescent="0.2">
      <c r="A713" s="6">
        <v>711</v>
      </c>
      <c r="B713" s="6">
        <f t="shared" ca="1" si="11"/>
        <v>0.27067858683702684</v>
      </c>
      <c r="C713" s="6" t="s">
        <v>31</v>
      </c>
    </row>
    <row r="714" spans="1:3" x14ac:dyDescent="0.2">
      <c r="A714" s="6">
        <v>712</v>
      </c>
      <c r="B714" s="6">
        <f t="shared" ca="1" si="11"/>
        <v>0.67026862447595081</v>
      </c>
      <c r="C714" s="6" t="s">
        <v>30</v>
      </c>
    </row>
    <row r="715" spans="1:3" x14ac:dyDescent="0.2">
      <c r="A715" s="6">
        <v>713</v>
      </c>
      <c r="B715" s="6">
        <f t="shared" ca="1" si="11"/>
        <v>0.48656428518983219</v>
      </c>
      <c r="C715" s="6" t="s">
        <v>31</v>
      </c>
    </row>
    <row r="716" spans="1:3" x14ac:dyDescent="0.2">
      <c r="A716" s="6">
        <v>714</v>
      </c>
      <c r="B716" s="6">
        <f t="shared" ca="1" si="11"/>
        <v>0.68937063803677134</v>
      </c>
      <c r="C716" s="6" t="s">
        <v>31</v>
      </c>
    </row>
    <row r="717" spans="1:3" x14ac:dyDescent="0.2">
      <c r="A717" s="6">
        <v>715</v>
      </c>
      <c r="B717" s="6">
        <f t="shared" ca="1" si="11"/>
        <v>0.65556680054836347</v>
      </c>
      <c r="C717" s="6" t="s">
        <v>31</v>
      </c>
    </row>
    <row r="718" spans="1:3" x14ac:dyDescent="0.2">
      <c r="A718" s="6">
        <v>716</v>
      </c>
      <c r="B718" s="6">
        <f t="shared" ca="1" si="11"/>
        <v>0.85666883435760066</v>
      </c>
      <c r="C718" s="6" t="s">
        <v>30</v>
      </c>
    </row>
    <row r="719" spans="1:3" x14ac:dyDescent="0.2">
      <c r="A719" s="6">
        <v>717</v>
      </c>
      <c r="B719" s="6">
        <f t="shared" ca="1" si="11"/>
        <v>0.60407697730104193</v>
      </c>
      <c r="C719" s="6" t="s">
        <v>31</v>
      </c>
    </row>
    <row r="720" spans="1:3" x14ac:dyDescent="0.2">
      <c r="A720" s="6">
        <v>718</v>
      </c>
      <c r="B720" s="6">
        <f t="shared" ca="1" si="11"/>
        <v>0.49565587057087768</v>
      </c>
      <c r="C720" s="6" t="s">
        <v>31</v>
      </c>
    </row>
    <row r="721" spans="1:3" x14ac:dyDescent="0.2">
      <c r="A721" s="6">
        <v>719</v>
      </c>
      <c r="B721" s="6">
        <f t="shared" ca="1" si="11"/>
        <v>0.5632701852204115</v>
      </c>
      <c r="C721" s="6" t="s">
        <v>31</v>
      </c>
    </row>
    <row r="722" spans="1:3" x14ac:dyDescent="0.2">
      <c r="A722" s="6">
        <v>720</v>
      </c>
      <c r="B722" s="6">
        <f t="shared" ca="1" si="11"/>
        <v>0.54657196415596454</v>
      </c>
      <c r="C722" s="6" t="s">
        <v>31</v>
      </c>
    </row>
    <row r="723" spans="1:3" x14ac:dyDescent="0.2">
      <c r="A723" s="6">
        <v>721</v>
      </c>
      <c r="B723" s="6">
        <f t="shared" ca="1" si="11"/>
        <v>0.60532883513753255</v>
      </c>
      <c r="C723" s="6" t="s">
        <v>30</v>
      </c>
    </row>
    <row r="724" spans="1:3" x14ac:dyDescent="0.2">
      <c r="A724" s="6">
        <v>722</v>
      </c>
      <c r="B724" s="6">
        <f t="shared" ca="1" si="11"/>
        <v>0.47838080509177983</v>
      </c>
      <c r="C724" s="6" t="s">
        <v>31</v>
      </c>
    </row>
    <row r="725" spans="1:3" x14ac:dyDescent="0.2">
      <c r="A725" s="6">
        <v>723</v>
      </c>
      <c r="B725" s="6">
        <f t="shared" ca="1" si="11"/>
        <v>0.69964194437580896</v>
      </c>
      <c r="C725" s="6" t="s">
        <v>30</v>
      </c>
    </row>
    <row r="726" spans="1:3" x14ac:dyDescent="0.2">
      <c r="A726" s="6">
        <v>724</v>
      </c>
      <c r="B726" s="6">
        <f t="shared" ca="1" si="11"/>
        <v>0.79853495932225782</v>
      </c>
      <c r="C726" s="6" t="s">
        <v>30</v>
      </c>
    </row>
    <row r="727" spans="1:3" x14ac:dyDescent="0.2">
      <c r="A727" s="6">
        <v>725</v>
      </c>
      <c r="B727" s="6">
        <f t="shared" ca="1" si="11"/>
        <v>0.75415706666879301</v>
      </c>
      <c r="C727" s="6" t="s">
        <v>31</v>
      </c>
    </row>
    <row r="728" spans="1:3" x14ac:dyDescent="0.2">
      <c r="A728" s="6">
        <v>726</v>
      </c>
      <c r="B728" s="6">
        <f t="shared" ca="1" si="11"/>
        <v>0.55302185112619007</v>
      </c>
      <c r="C728" s="6" t="s">
        <v>31</v>
      </c>
    </row>
    <row r="729" spans="1:3" x14ac:dyDescent="0.2">
      <c r="A729" s="6">
        <v>727</v>
      </c>
      <c r="B729" s="6">
        <f t="shared" ca="1" si="11"/>
        <v>0.69755951789174309</v>
      </c>
      <c r="C729" s="6" t="s">
        <v>30</v>
      </c>
    </row>
    <row r="730" spans="1:3" x14ac:dyDescent="0.2">
      <c r="A730" s="6">
        <v>728</v>
      </c>
      <c r="B730" s="6">
        <f t="shared" ca="1" si="11"/>
        <v>0.41305283893035893</v>
      </c>
      <c r="C730" s="6" t="s">
        <v>31</v>
      </c>
    </row>
    <row r="731" spans="1:3" x14ac:dyDescent="0.2">
      <c r="A731" s="6">
        <v>729</v>
      </c>
      <c r="B731" s="6">
        <f t="shared" ca="1" si="11"/>
        <v>0.68158161026393849</v>
      </c>
      <c r="C731" s="6" t="s">
        <v>30</v>
      </c>
    </row>
    <row r="732" spans="1:3" x14ac:dyDescent="0.2">
      <c r="A732" s="6">
        <v>730</v>
      </c>
      <c r="B732" s="6">
        <f t="shared" ca="1" si="11"/>
        <v>0.83561483936091063</v>
      </c>
      <c r="C732" s="6" t="s">
        <v>30</v>
      </c>
    </row>
    <row r="733" spans="1:3" x14ac:dyDescent="0.2">
      <c r="A733" s="6">
        <v>731</v>
      </c>
      <c r="B733" s="6">
        <f t="shared" ca="1" si="11"/>
        <v>0.74969057979110976</v>
      </c>
      <c r="C733" s="6" t="s">
        <v>30</v>
      </c>
    </row>
    <row r="734" spans="1:3" x14ac:dyDescent="0.2">
      <c r="A734" s="6">
        <v>732</v>
      </c>
      <c r="B734" s="6">
        <f t="shared" ca="1" si="11"/>
        <v>0.71161279923097553</v>
      </c>
      <c r="C734" s="6" t="s">
        <v>31</v>
      </c>
    </row>
    <row r="735" spans="1:3" x14ac:dyDescent="0.2">
      <c r="A735" s="6">
        <v>733</v>
      </c>
      <c r="B735" s="6">
        <f t="shared" ca="1" si="11"/>
        <v>0.51739001024925735</v>
      </c>
      <c r="C735" s="6" t="s">
        <v>31</v>
      </c>
    </row>
    <row r="736" spans="1:3" x14ac:dyDescent="0.2">
      <c r="A736" s="6">
        <v>734</v>
      </c>
      <c r="B736" s="6">
        <f t="shared" ca="1" si="11"/>
        <v>0.6588266224705418</v>
      </c>
      <c r="C736" s="6" t="s">
        <v>31</v>
      </c>
    </row>
    <row r="737" spans="1:3" x14ac:dyDescent="0.2">
      <c r="A737" s="6">
        <v>735</v>
      </c>
      <c r="B737" s="6">
        <f t="shared" ca="1" si="11"/>
        <v>0.57487577690453728</v>
      </c>
      <c r="C737" s="6" t="s">
        <v>30</v>
      </c>
    </row>
    <row r="738" spans="1:3" x14ac:dyDescent="0.2">
      <c r="A738" s="6">
        <v>736</v>
      </c>
      <c r="B738" s="6">
        <f t="shared" ca="1" si="11"/>
        <v>0.7790468095393277</v>
      </c>
      <c r="C738" s="6" t="s">
        <v>30</v>
      </c>
    </row>
    <row r="739" spans="1:3" x14ac:dyDescent="0.2">
      <c r="A739" s="6">
        <v>737</v>
      </c>
      <c r="B739" s="6">
        <f t="shared" ca="1" si="11"/>
        <v>0.38896775497247793</v>
      </c>
      <c r="C739" s="6" t="s">
        <v>31</v>
      </c>
    </row>
    <row r="740" spans="1:3" x14ac:dyDescent="0.2">
      <c r="A740" s="6">
        <v>738</v>
      </c>
      <c r="B740" s="6">
        <f t="shared" ca="1" si="11"/>
        <v>0.42567130548504839</v>
      </c>
      <c r="C740" s="6" t="s">
        <v>31</v>
      </c>
    </row>
    <row r="741" spans="1:3" x14ac:dyDescent="0.2">
      <c r="A741" s="6">
        <v>739</v>
      </c>
      <c r="B741" s="6">
        <f t="shared" ca="1" si="11"/>
        <v>0.74694957526052097</v>
      </c>
      <c r="C741" s="6" t="s">
        <v>30</v>
      </c>
    </row>
    <row r="742" spans="1:3" x14ac:dyDescent="0.2">
      <c r="A742" s="6">
        <v>740</v>
      </c>
      <c r="B742" s="6">
        <f t="shared" ca="1" si="11"/>
        <v>0.79859094120003227</v>
      </c>
      <c r="C742" s="6" t="s">
        <v>31</v>
      </c>
    </row>
    <row r="743" spans="1:3" x14ac:dyDescent="0.2">
      <c r="A743" s="6">
        <v>741</v>
      </c>
      <c r="B743" s="6">
        <f t="shared" ca="1" si="11"/>
        <v>0.72383876008311687</v>
      </c>
      <c r="C743" s="6" t="s">
        <v>31</v>
      </c>
    </row>
    <row r="744" spans="1:3" x14ac:dyDescent="0.2">
      <c r="A744" s="6">
        <v>742</v>
      </c>
      <c r="B744" s="6">
        <f t="shared" ca="1" si="11"/>
        <v>0.26239292946022308</v>
      </c>
      <c r="C744" s="6" t="s">
        <v>31</v>
      </c>
    </row>
    <row r="745" spans="1:3" x14ac:dyDescent="0.2">
      <c r="A745" s="6">
        <v>743</v>
      </c>
      <c r="B745" s="6">
        <f t="shared" ca="1" si="11"/>
        <v>0.40170178557596203</v>
      </c>
      <c r="C745" s="6" t="s">
        <v>31</v>
      </c>
    </row>
    <row r="746" spans="1:3" x14ac:dyDescent="0.2">
      <c r="A746" s="6">
        <v>744</v>
      </c>
      <c r="B746" s="6">
        <f t="shared" ca="1" si="11"/>
        <v>0.35017389191543447</v>
      </c>
      <c r="C746" s="6" t="s">
        <v>31</v>
      </c>
    </row>
    <row r="747" spans="1:3" x14ac:dyDescent="0.2">
      <c r="A747" s="6">
        <v>745</v>
      </c>
      <c r="B747" s="6">
        <f t="shared" ca="1" si="11"/>
        <v>0.67277178610512767</v>
      </c>
      <c r="C747" s="6" t="s">
        <v>31</v>
      </c>
    </row>
    <row r="748" spans="1:3" x14ac:dyDescent="0.2">
      <c r="A748" s="6">
        <v>746</v>
      </c>
      <c r="B748" s="6">
        <f t="shared" ca="1" si="11"/>
        <v>0.71463293196947597</v>
      </c>
      <c r="C748" s="6" t="s">
        <v>30</v>
      </c>
    </row>
    <row r="749" spans="1:3" x14ac:dyDescent="0.2">
      <c r="A749" s="6">
        <v>747</v>
      </c>
      <c r="B749" s="6">
        <f t="shared" ca="1" si="11"/>
        <v>0.60904229807273536</v>
      </c>
      <c r="C749" s="6" t="s">
        <v>30</v>
      </c>
    </row>
    <row r="750" spans="1:3" x14ac:dyDescent="0.2">
      <c r="A750" s="6">
        <v>748</v>
      </c>
      <c r="B750" s="6">
        <f t="shared" ca="1" si="11"/>
        <v>0.53408457835558976</v>
      </c>
      <c r="C750" s="6" t="s">
        <v>31</v>
      </c>
    </row>
    <row r="751" spans="1:3" x14ac:dyDescent="0.2">
      <c r="A751" s="6">
        <v>749</v>
      </c>
      <c r="B751" s="6">
        <f t="shared" ca="1" si="11"/>
        <v>0.7235353568775823</v>
      </c>
      <c r="C751" s="6" t="s">
        <v>30</v>
      </c>
    </row>
    <row r="752" spans="1:3" x14ac:dyDescent="0.2">
      <c r="A752" s="6">
        <v>750</v>
      </c>
      <c r="B752" s="6">
        <f t="shared" ca="1" si="11"/>
        <v>0.64924815906741395</v>
      </c>
      <c r="C752" s="6" t="s">
        <v>31</v>
      </c>
    </row>
    <row r="753" spans="1:3" x14ac:dyDescent="0.2">
      <c r="A753" s="6">
        <v>751</v>
      </c>
      <c r="B753" s="6">
        <f t="shared" ca="1" si="11"/>
        <v>0.74223280612282871</v>
      </c>
      <c r="C753" s="6" t="s">
        <v>30</v>
      </c>
    </row>
    <row r="754" spans="1:3" x14ac:dyDescent="0.2">
      <c r="A754" s="6">
        <v>752</v>
      </c>
      <c r="B754" s="6">
        <f t="shared" ca="1" si="11"/>
        <v>0.74401225385685799</v>
      </c>
      <c r="C754" s="6" t="s">
        <v>30</v>
      </c>
    </row>
    <row r="755" spans="1:3" x14ac:dyDescent="0.2">
      <c r="A755" s="6">
        <v>753</v>
      </c>
      <c r="B755" s="6">
        <f t="shared" ca="1" si="11"/>
        <v>0.6674430956479277</v>
      </c>
      <c r="C755" s="6" t="s">
        <v>30</v>
      </c>
    </row>
    <row r="756" spans="1:3" x14ac:dyDescent="0.2">
      <c r="A756" s="6">
        <v>754</v>
      </c>
      <c r="B756" s="6">
        <f t="shared" ca="1" si="11"/>
        <v>0.78848179961477471</v>
      </c>
      <c r="C756" s="6" t="s">
        <v>30</v>
      </c>
    </row>
    <row r="757" spans="1:3" x14ac:dyDescent="0.2">
      <c r="A757" s="6">
        <v>755</v>
      </c>
      <c r="B757" s="6">
        <f t="shared" ca="1" si="11"/>
        <v>0.6869412054913433</v>
      </c>
      <c r="C757" s="6" t="s">
        <v>31</v>
      </c>
    </row>
    <row r="758" spans="1:3" x14ac:dyDescent="0.2">
      <c r="A758" s="6">
        <v>756</v>
      </c>
      <c r="B758" s="6">
        <f t="shared" ca="1" si="11"/>
        <v>0.7717600892207489</v>
      </c>
      <c r="C758" s="6" t="s">
        <v>30</v>
      </c>
    </row>
    <row r="759" spans="1:3" x14ac:dyDescent="0.2">
      <c r="A759" s="6">
        <v>757</v>
      </c>
      <c r="B759" s="6">
        <f t="shared" ca="1" si="11"/>
        <v>0.69799665598657312</v>
      </c>
      <c r="C759" s="6" t="s">
        <v>30</v>
      </c>
    </row>
    <row r="760" spans="1:3" x14ac:dyDescent="0.2">
      <c r="A760" s="6">
        <v>758</v>
      </c>
      <c r="B760" s="6">
        <f t="shared" ca="1" si="11"/>
        <v>0.65477039972819551</v>
      </c>
      <c r="C760" s="6" t="s">
        <v>30</v>
      </c>
    </row>
    <row r="761" spans="1:3" x14ac:dyDescent="0.2">
      <c r="A761" s="6">
        <v>759</v>
      </c>
      <c r="B761" s="6">
        <f t="shared" ca="1" si="11"/>
        <v>0.448726336280312</v>
      </c>
      <c r="C761" s="6" t="s">
        <v>31</v>
      </c>
    </row>
    <row r="762" spans="1:3" x14ac:dyDescent="0.2">
      <c r="A762" s="6">
        <v>760</v>
      </c>
      <c r="B762" s="6">
        <f t="shared" ca="1" si="11"/>
        <v>0.8219743824666178</v>
      </c>
      <c r="C762" s="6" t="s">
        <v>30</v>
      </c>
    </row>
    <row r="763" spans="1:3" x14ac:dyDescent="0.2">
      <c r="A763" s="6">
        <v>761</v>
      </c>
      <c r="B763" s="6">
        <f t="shared" ca="1" si="11"/>
        <v>0.69887334676683643</v>
      </c>
      <c r="C763" s="6" t="s">
        <v>31</v>
      </c>
    </row>
    <row r="764" spans="1:3" x14ac:dyDescent="0.2">
      <c r="A764" s="6">
        <v>762</v>
      </c>
      <c r="B764" s="6">
        <f t="shared" ca="1" si="11"/>
        <v>0.55724463115176004</v>
      </c>
      <c r="C764" s="6" t="s">
        <v>31</v>
      </c>
    </row>
    <row r="765" spans="1:3" x14ac:dyDescent="0.2">
      <c r="A765" s="6">
        <v>763</v>
      </c>
      <c r="B765" s="6">
        <f t="shared" ca="1" si="11"/>
        <v>0.78072648553592139</v>
      </c>
      <c r="C765" s="6" t="s">
        <v>31</v>
      </c>
    </row>
    <row r="766" spans="1:3" x14ac:dyDescent="0.2">
      <c r="A766" s="6">
        <v>764</v>
      </c>
      <c r="B766" s="6">
        <f t="shared" ca="1" si="11"/>
        <v>0.48851340492190032</v>
      </c>
      <c r="C766" s="6" t="s">
        <v>31</v>
      </c>
    </row>
    <row r="767" spans="1:3" x14ac:dyDescent="0.2">
      <c r="A767" s="6">
        <v>765</v>
      </c>
      <c r="B767" s="6">
        <f t="shared" ca="1" si="11"/>
        <v>0.4753086351197286</v>
      </c>
      <c r="C767" s="6" t="s">
        <v>31</v>
      </c>
    </row>
    <row r="768" spans="1:3" x14ac:dyDescent="0.2">
      <c r="A768" s="6">
        <v>766</v>
      </c>
      <c r="B768" s="6">
        <f t="shared" ca="1" si="11"/>
        <v>0.51183917823307445</v>
      </c>
      <c r="C768" s="6" t="s">
        <v>31</v>
      </c>
    </row>
    <row r="769" spans="1:3" x14ac:dyDescent="0.2">
      <c r="A769" s="6">
        <v>767</v>
      </c>
      <c r="B769" s="6">
        <f t="shared" ca="1" si="11"/>
        <v>0.68435223277639423</v>
      </c>
      <c r="C769" s="6" t="s">
        <v>30</v>
      </c>
    </row>
    <row r="770" spans="1:3" x14ac:dyDescent="0.2">
      <c r="A770" s="6">
        <v>768</v>
      </c>
      <c r="B770" s="6">
        <f t="shared" ca="1" si="11"/>
        <v>0.60118876372502317</v>
      </c>
      <c r="C770" s="6" t="s">
        <v>30</v>
      </c>
    </row>
    <row r="771" spans="1:3" x14ac:dyDescent="0.2">
      <c r="A771" s="6">
        <v>769</v>
      </c>
      <c r="B771" s="6">
        <f t="shared" ca="1" si="11"/>
        <v>0.57720277318698765</v>
      </c>
      <c r="C771" s="6" t="s">
        <v>31</v>
      </c>
    </row>
    <row r="772" spans="1:3" x14ac:dyDescent="0.2">
      <c r="A772" s="6">
        <v>770</v>
      </c>
      <c r="B772" s="6">
        <f t="shared" ref="B772:B835" ca="1" si="12">IF(C772="Bomb",_xlfn.NORM.INV(RAND(),0.7,0.1),_xlfn.NORM.INV(RAND(),0.6,0.15))</f>
        <v>0.71774538246814468</v>
      </c>
      <c r="C772" s="6" t="s">
        <v>30</v>
      </c>
    </row>
    <row r="773" spans="1:3" x14ac:dyDescent="0.2">
      <c r="A773" s="6">
        <v>771</v>
      </c>
      <c r="B773" s="6">
        <f t="shared" ca="1" si="12"/>
        <v>0.60395432823095507</v>
      </c>
      <c r="C773" s="6" t="s">
        <v>31</v>
      </c>
    </row>
    <row r="774" spans="1:3" x14ac:dyDescent="0.2">
      <c r="A774" s="6">
        <v>772</v>
      </c>
      <c r="B774" s="6">
        <f t="shared" ca="1" si="12"/>
        <v>0.55165692955792955</v>
      </c>
      <c r="C774" s="6" t="s">
        <v>31</v>
      </c>
    </row>
    <row r="775" spans="1:3" x14ac:dyDescent="0.2">
      <c r="A775" s="6">
        <v>773</v>
      </c>
      <c r="B775" s="6">
        <f t="shared" ca="1" si="12"/>
        <v>0.38900818260908154</v>
      </c>
      <c r="C775" s="6" t="s">
        <v>31</v>
      </c>
    </row>
    <row r="776" spans="1:3" x14ac:dyDescent="0.2">
      <c r="A776" s="6">
        <v>774</v>
      </c>
      <c r="B776" s="6">
        <f t="shared" ca="1" si="12"/>
        <v>0.4258389155183987</v>
      </c>
      <c r="C776" s="6" t="s">
        <v>31</v>
      </c>
    </row>
    <row r="777" spans="1:3" x14ac:dyDescent="0.2">
      <c r="A777" s="6">
        <v>775</v>
      </c>
      <c r="B777" s="6">
        <f t="shared" ca="1" si="12"/>
        <v>0.60012708023718686</v>
      </c>
      <c r="C777" s="6" t="s">
        <v>30</v>
      </c>
    </row>
    <row r="778" spans="1:3" x14ac:dyDescent="0.2">
      <c r="A778" s="6">
        <v>776</v>
      </c>
      <c r="B778" s="6">
        <f t="shared" ca="1" si="12"/>
        <v>0.85285509212107713</v>
      </c>
      <c r="C778" s="6" t="s">
        <v>31</v>
      </c>
    </row>
    <row r="779" spans="1:3" x14ac:dyDescent="0.2">
      <c r="A779" s="6">
        <v>777</v>
      </c>
      <c r="B779" s="6">
        <f t="shared" ca="1" si="12"/>
        <v>0.46377341617794532</v>
      </c>
      <c r="C779" s="6" t="s">
        <v>30</v>
      </c>
    </row>
    <row r="780" spans="1:3" x14ac:dyDescent="0.2">
      <c r="A780" s="6">
        <v>778</v>
      </c>
      <c r="B780" s="6">
        <f t="shared" ca="1" si="12"/>
        <v>0.82683229636618327</v>
      </c>
      <c r="C780" s="6" t="s">
        <v>30</v>
      </c>
    </row>
    <row r="781" spans="1:3" x14ac:dyDescent="0.2">
      <c r="A781" s="6">
        <v>779</v>
      </c>
      <c r="B781" s="6">
        <f t="shared" ca="1" si="12"/>
        <v>0.5817050363317664</v>
      </c>
      <c r="C781" s="6" t="s">
        <v>30</v>
      </c>
    </row>
    <row r="782" spans="1:3" x14ac:dyDescent="0.2">
      <c r="A782" s="6">
        <v>780</v>
      </c>
      <c r="B782" s="6">
        <f t="shared" ca="1" si="12"/>
        <v>0.75374181088517278</v>
      </c>
      <c r="C782" s="6" t="s">
        <v>30</v>
      </c>
    </row>
    <row r="783" spans="1:3" x14ac:dyDescent="0.2">
      <c r="A783" s="6">
        <v>781</v>
      </c>
      <c r="B783" s="6">
        <f t="shared" ca="1" si="12"/>
        <v>0.62223514403925784</v>
      </c>
      <c r="C783" s="6" t="s">
        <v>30</v>
      </c>
    </row>
    <row r="784" spans="1:3" x14ac:dyDescent="0.2">
      <c r="A784" s="6">
        <v>782</v>
      </c>
      <c r="B784" s="6">
        <f t="shared" ca="1" si="12"/>
        <v>0.66391772312283537</v>
      </c>
      <c r="C784" s="6" t="s">
        <v>30</v>
      </c>
    </row>
    <row r="785" spans="1:3" x14ac:dyDescent="0.2">
      <c r="A785" s="6">
        <v>783</v>
      </c>
      <c r="B785" s="6">
        <f t="shared" ca="1" si="12"/>
        <v>0.71517734371996911</v>
      </c>
      <c r="C785" s="6" t="s">
        <v>30</v>
      </c>
    </row>
    <row r="786" spans="1:3" x14ac:dyDescent="0.2">
      <c r="A786" s="6">
        <v>784</v>
      </c>
      <c r="B786" s="6">
        <f t="shared" ca="1" si="12"/>
        <v>0.63666775851165225</v>
      </c>
      <c r="C786" s="6" t="s">
        <v>31</v>
      </c>
    </row>
    <row r="787" spans="1:3" x14ac:dyDescent="0.2">
      <c r="A787" s="6">
        <v>785</v>
      </c>
      <c r="B787" s="6">
        <f t="shared" ca="1" si="12"/>
        <v>0.78620785404820337</v>
      </c>
      <c r="C787" s="6" t="s">
        <v>31</v>
      </c>
    </row>
    <row r="788" spans="1:3" x14ac:dyDescent="0.2">
      <c r="A788" s="6">
        <v>786</v>
      </c>
      <c r="B788" s="6">
        <f t="shared" ca="1" si="12"/>
        <v>0.53201474637443491</v>
      </c>
      <c r="C788" s="6" t="s">
        <v>31</v>
      </c>
    </row>
    <row r="789" spans="1:3" x14ac:dyDescent="0.2">
      <c r="A789" s="6">
        <v>787</v>
      </c>
      <c r="B789" s="6">
        <f t="shared" ca="1" si="12"/>
        <v>0.79335820979421889</v>
      </c>
      <c r="C789" s="6" t="s">
        <v>30</v>
      </c>
    </row>
    <row r="790" spans="1:3" x14ac:dyDescent="0.2">
      <c r="A790" s="6">
        <v>788</v>
      </c>
      <c r="B790" s="6">
        <f t="shared" ca="1" si="12"/>
        <v>0.73463674932254319</v>
      </c>
      <c r="C790" s="6" t="s">
        <v>31</v>
      </c>
    </row>
    <row r="791" spans="1:3" x14ac:dyDescent="0.2">
      <c r="A791" s="6">
        <v>789</v>
      </c>
      <c r="B791" s="6">
        <f t="shared" ca="1" si="12"/>
        <v>0.73418104670088435</v>
      </c>
      <c r="C791" s="6" t="s">
        <v>30</v>
      </c>
    </row>
    <row r="792" spans="1:3" x14ac:dyDescent="0.2">
      <c r="A792" s="6">
        <v>790</v>
      </c>
      <c r="B792" s="6">
        <f t="shared" ca="1" si="12"/>
        <v>0.5664867628629916</v>
      </c>
      <c r="C792" s="6" t="s">
        <v>30</v>
      </c>
    </row>
    <row r="793" spans="1:3" x14ac:dyDescent="0.2">
      <c r="A793" s="6">
        <v>791</v>
      </c>
      <c r="B793" s="6">
        <f t="shared" ca="1" si="12"/>
        <v>0.49003061565206468</v>
      </c>
      <c r="C793" s="6" t="s">
        <v>31</v>
      </c>
    </row>
    <row r="794" spans="1:3" x14ac:dyDescent="0.2">
      <c r="A794" s="6">
        <v>792</v>
      </c>
      <c r="B794" s="6">
        <f t="shared" ca="1" si="12"/>
        <v>0.75212090577303181</v>
      </c>
      <c r="C794" s="6" t="s">
        <v>31</v>
      </c>
    </row>
    <row r="795" spans="1:3" x14ac:dyDescent="0.2">
      <c r="A795" s="6">
        <v>793</v>
      </c>
      <c r="B795" s="6">
        <f t="shared" ca="1" si="12"/>
        <v>0.65369069076995889</v>
      </c>
      <c r="C795" s="6" t="s">
        <v>30</v>
      </c>
    </row>
    <row r="796" spans="1:3" x14ac:dyDescent="0.2">
      <c r="A796" s="6">
        <v>794</v>
      </c>
      <c r="B796" s="6">
        <f t="shared" ca="1" si="12"/>
        <v>0.71247291805481183</v>
      </c>
      <c r="C796" s="6" t="s">
        <v>31</v>
      </c>
    </row>
    <row r="797" spans="1:3" x14ac:dyDescent="0.2">
      <c r="A797" s="6">
        <v>795</v>
      </c>
      <c r="B797" s="6">
        <f t="shared" ca="1" si="12"/>
        <v>0.74259477531225371</v>
      </c>
      <c r="C797" s="6" t="s">
        <v>31</v>
      </c>
    </row>
    <row r="798" spans="1:3" x14ac:dyDescent="0.2">
      <c r="A798" s="6">
        <v>796</v>
      </c>
      <c r="B798" s="6">
        <f t="shared" ca="1" si="12"/>
        <v>0.54711829998353245</v>
      </c>
      <c r="C798" s="6" t="s">
        <v>31</v>
      </c>
    </row>
    <row r="799" spans="1:3" x14ac:dyDescent="0.2">
      <c r="A799" s="6">
        <v>797</v>
      </c>
      <c r="B799" s="6">
        <f t="shared" ca="1" si="12"/>
        <v>0.70094880207044641</v>
      </c>
      <c r="C799" s="6" t="s">
        <v>31</v>
      </c>
    </row>
    <row r="800" spans="1:3" x14ac:dyDescent="0.2">
      <c r="A800" s="6">
        <v>798</v>
      </c>
      <c r="B800" s="6">
        <f t="shared" ca="1" si="12"/>
        <v>0.79457363181369411</v>
      </c>
      <c r="C800" s="6" t="s">
        <v>30</v>
      </c>
    </row>
    <row r="801" spans="1:3" x14ac:dyDescent="0.2">
      <c r="A801" s="6">
        <v>799</v>
      </c>
      <c r="B801" s="6">
        <f t="shared" ca="1" si="12"/>
        <v>0.49993739748773286</v>
      </c>
      <c r="C801" s="6" t="s">
        <v>31</v>
      </c>
    </row>
    <row r="802" spans="1:3" x14ac:dyDescent="0.2">
      <c r="A802" s="6">
        <v>800</v>
      </c>
      <c r="B802" s="6">
        <f t="shared" ca="1" si="12"/>
        <v>0.75365304613940765</v>
      </c>
      <c r="C802" s="6" t="s">
        <v>31</v>
      </c>
    </row>
    <row r="803" spans="1:3" x14ac:dyDescent="0.2">
      <c r="A803" s="6">
        <v>801</v>
      </c>
      <c r="B803" s="6">
        <f t="shared" ca="1" si="12"/>
        <v>0.67801860975284756</v>
      </c>
      <c r="C803" s="6" t="s">
        <v>31</v>
      </c>
    </row>
    <row r="804" spans="1:3" x14ac:dyDescent="0.2">
      <c r="A804" s="6">
        <v>802</v>
      </c>
      <c r="B804" s="6">
        <f t="shared" ca="1" si="12"/>
        <v>0.44351042712792593</v>
      </c>
      <c r="C804" s="6" t="s">
        <v>31</v>
      </c>
    </row>
    <row r="805" spans="1:3" x14ac:dyDescent="0.2">
      <c r="A805" s="6">
        <v>803</v>
      </c>
      <c r="B805" s="6">
        <f t="shared" ca="1" si="12"/>
        <v>0.70484623158463977</v>
      </c>
      <c r="C805" s="6" t="s">
        <v>30</v>
      </c>
    </row>
    <row r="806" spans="1:3" x14ac:dyDescent="0.2">
      <c r="A806" s="6">
        <v>804</v>
      </c>
      <c r="B806" s="6">
        <f t="shared" ca="1" si="12"/>
        <v>0.445206654157494</v>
      </c>
      <c r="C806" s="6" t="s">
        <v>31</v>
      </c>
    </row>
    <row r="807" spans="1:3" x14ac:dyDescent="0.2">
      <c r="A807" s="6">
        <v>805</v>
      </c>
      <c r="B807" s="6">
        <f t="shared" ca="1" si="12"/>
        <v>0.79593600401960896</v>
      </c>
      <c r="C807" s="6" t="s">
        <v>30</v>
      </c>
    </row>
    <row r="808" spans="1:3" x14ac:dyDescent="0.2">
      <c r="A808" s="6">
        <v>806</v>
      </c>
      <c r="B808" s="6">
        <f t="shared" ca="1" si="12"/>
        <v>0.73608716242674621</v>
      </c>
      <c r="C808" s="6" t="s">
        <v>31</v>
      </c>
    </row>
    <row r="809" spans="1:3" x14ac:dyDescent="0.2">
      <c r="A809" s="6">
        <v>807</v>
      </c>
      <c r="B809" s="6">
        <f t="shared" ca="1" si="12"/>
        <v>0.64422085428576092</v>
      </c>
      <c r="C809" s="6" t="s">
        <v>30</v>
      </c>
    </row>
    <row r="810" spans="1:3" x14ac:dyDescent="0.2">
      <c r="A810" s="6">
        <v>808</v>
      </c>
      <c r="B810" s="6">
        <f t="shared" ca="1" si="12"/>
        <v>0.58478325637940398</v>
      </c>
      <c r="C810" s="6" t="s">
        <v>30</v>
      </c>
    </row>
    <row r="811" spans="1:3" x14ac:dyDescent="0.2">
      <c r="A811" s="6">
        <v>809</v>
      </c>
      <c r="B811" s="6">
        <f t="shared" ca="1" si="12"/>
        <v>0.58322928196417045</v>
      </c>
      <c r="C811" s="6" t="s">
        <v>30</v>
      </c>
    </row>
    <row r="812" spans="1:3" x14ac:dyDescent="0.2">
      <c r="A812" s="6">
        <v>810</v>
      </c>
      <c r="B812" s="6">
        <f t="shared" ca="1" si="12"/>
        <v>0.76461932533312471</v>
      </c>
      <c r="C812" s="6" t="s">
        <v>30</v>
      </c>
    </row>
    <row r="813" spans="1:3" x14ac:dyDescent="0.2">
      <c r="A813" s="6">
        <v>811</v>
      </c>
      <c r="B813" s="6">
        <f t="shared" ca="1" si="12"/>
        <v>0.69404862454661265</v>
      </c>
      <c r="C813" s="6" t="s">
        <v>31</v>
      </c>
    </row>
    <row r="814" spans="1:3" x14ac:dyDescent="0.2">
      <c r="A814" s="6">
        <v>812</v>
      </c>
      <c r="B814" s="6">
        <f t="shared" ca="1" si="12"/>
        <v>0.79032182351228175</v>
      </c>
      <c r="C814" s="6" t="s">
        <v>30</v>
      </c>
    </row>
    <row r="815" spans="1:3" x14ac:dyDescent="0.2">
      <c r="A815" s="6">
        <v>813</v>
      </c>
      <c r="B815" s="6">
        <f t="shared" ca="1" si="12"/>
        <v>0.73578672253451249</v>
      </c>
      <c r="C815" s="6" t="s">
        <v>30</v>
      </c>
    </row>
    <row r="816" spans="1:3" x14ac:dyDescent="0.2">
      <c r="A816" s="6">
        <v>814</v>
      </c>
      <c r="B816" s="6">
        <f t="shared" ca="1" si="12"/>
        <v>0.80106197676362956</v>
      </c>
      <c r="C816" s="6" t="s">
        <v>31</v>
      </c>
    </row>
    <row r="817" spans="1:3" x14ac:dyDescent="0.2">
      <c r="A817" s="6">
        <v>815</v>
      </c>
      <c r="B817" s="6">
        <f t="shared" ca="1" si="12"/>
        <v>0.49174929202018414</v>
      </c>
      <c r="C817" s="6" t="s">
        <v>31</v>
      </c>
    </row>
    <row r="818" spans="1:3" x14ac:dyDescent="0.2">
      <c r="A818" s="6">
        <v>816</v>
      </c>
      <c r="B818" s="6">
        <f t="shared" ca="1" si="12"/>
        <v>0.68072093658477173</v>
      </c>
      <c r="C818" s="6" t="s">
        <v>31</v>
      </c>
    </row>
    <row r="819" spans="1:3" x14ac:dyDescent="0.2">
      <c r="A819" s="6">
        <v>817</v>
      </c>
      <c r="B819" s="6">
        <f t="shared" ca="1" si="12"/>
        <v>0.64134987758290141</v>
      </c>
      <c r="C819" s="6" t="s">
        <v>31</v>
      </c>
    </row>
    <row r="820" spans="1:3" x14ac:dyDescent="0.2">
      <c r="A820" s="6">
        <v>818</v>
      </c>
      <c r="B820" s="6">
        <f t="shared" ca="1" si="12"/>
        <v>0.79380748168994431</v>
      </c>
      <c r="C820" s="6" t="s">
        <v>31</v>
      </c>
    </row>
    <row r="821" spans="1:3" x14ac:dyDescent="0.2">
      <c r="A821" s="6">
        <v>819</v>
      </c>
      <c r="B821" s="6">
        <f t="shared" ca="1" si="12"/>
        <v>0.41695497478455978</v>
      </c>
      <c r="C821" s="6" t="s">
        <v>31</v>
      </c>
    </row>
    <row r="822" spans="1:3" x14ac:dyDescent="0.2">
      <c r="A822" s="6">
        <v>820</v>
      </c>
      <c r="B822" s="6">
        <f t="shared" ca="1" si="12"/>
        <v>0.53143658163274965</v>
      </c>
      <c r="C822" s="6" t="s">
        <v>31</v>
      </c>
    </row>
    <row r="823" spans="1:3" x14ac:dyDescent="0.2">
      <c r="A823" s="6">
        <v>821</v>
      </c>
      <c r="B823" s="6">
        <f t="shared" ca="1" si="12"/>
        <v>0.70618004485321628</v>
      </c>
      <c r="C823" s="6" t="s">
        <v>30</v>
      </c>
    </row>
    <row r="824" spans="1:3" x14ac:dyDescent="0.2">
      <c r="A824" s="6">
        <v>822</v>
      </c>
      <c r="B824" s="6">
        <f t="shared" ca="1" si="12"/>
        <v>0.69980297640736377</v>
      </c>
      <c r="C824" s="6" t="s">
        <v>31</v>
      </c>
    </row>
    <row r="825" spans="1:3" x14ac:dyDescent="0.2">
      <c r="A825" s="6">
        <v>823</v>
      </c>
      <c r="B825" s="6">
        <f t="shared" ca="1" si="12"/>
        <v>0.9153953062991218</v>
      </c>
      <c r="C825" s="6" t="s">
        <v>30</v>
      </c>
    </row>
    <row r="826" spans="1:3" x14ac:dyDescent="0.2">
      <c r="A826" s="6">
        <v>824</v>
      </c>
      <c r="B826" s="6">
        <f t="shared" ca="1" si="12"/>
        <v>0.76329302056627168</v>
      </c>
      <c r="C826" s="6" t="s">
        <v>30</v>
      </c>
    </row>
    <row r="827" spans="1:3" x14ac:dyDescent="0.2">
      <c r="A827" s="6">
        <v>825</v>
      </c>
      <c r="B827" s="6">
        <f t="shared" ca="1" si="12"/>
        <v>0.74373605942311816</v>
      </c>
      <c r="C827" s="6" t="s">
        <v>30</v>
      </c>
    </row>
    <row r="828" spans="1:3" x14ac:dyDescent="0.2">
      <c r="A828" s="6">
        <v>826</v>
      </c>
      <c r="B828" s="6">
        <f t="shared" ca="1" si="12"/>
        <v>0.77551403417805864</v>
      </c>
      <c r="C828" s="6" t="s">
        <v>31</v>
      </c>
    </row>
    <row r="829" spans="1:3" x14ac:dyDescent="0.2">
      <c r="A829" s="6">
        <v>827</v>
      </c>
      <c r="B829" s="6">
        <f t="shared" ca="1" si="12"/>
        <v>0.53763784379639057</v>
      </c>
      <c r="C829" s="6" t="s">
        <v>31</v>
      </c>
    </row>
    <row r="830" spans="1:3" x14ac:dyDescent="0.2">
      <c r="A830" s="6">
        <v>828</v>
      </c>
      <c r="B830" s="6">
        <f t="shared" ca="1" si="12"/>
        <v>0.90934110617766595</v>
      </c>
      <c r="C830" s="6" t="s">
        <v>31</v>
      </c>
    </row>
    <row r="831" spans="1:3" x14ac:dyDescent="0.2">
      <c r="A831" s="6">
        <v>829</v>
      </c>
      <c r="B831" s="6">
        <f t="shared" ca="1" si="12"/>
        <v>0.80166786594124329</v>
      </c>
      <c r="C831" s="6" t="s">
        <v>30</v>
      </c>
    </row>
    <row r="832" spans="1:3" x14ac:dyDescent="0.2">
      <c r="A832" s="6">
        <v>830</v>
      </c>
      <c r="B832" s="6">
        <f t="shared" ca="1" si="12"/>
        <v>0.6394613004880213</v>
      </c>
      <c r="C832" s="6" t="s">
        <v>31</v>
      </c>
    </row>
    <row r="833" spans="1:3" x14ac:dyDescent="0.2">
      <c r="A833" s="6">
        <v>831</v>
      </c>
      <c r="B833" s="6">
        <f t="shared" ca="1" si="12"/>
        <v>0.72723927631028362</v>
      </c>
      <c r="C833" s="6" t="s">
        <v>31</v>
      </c>
    </row>
    <row r="834" spans="1:3" x14ac:dyDescent="0.2">
      <c r="A834" s="6">
        <v>832</v>
      </c>
      <c r="B834" s="6">
        <f t="shared" ca="1" si="12"/>
        <v>0.6875780668160294</v>
      </c>
      <c r="C834" s="6" t="s">
        <v>31</v>
      </c>
    </row>
    <row r="835" spans="1:3" x14ac:dyDescent="0.2">
      <c r="A835" s="6">
        <v>833</v>
      </c>
      <c r="B835" s="6">
        <f t="shared" ca="1" si="12"/>
        <v>0.60603059923702962</v>
      </c>
      <c r="C835" s="6" t="s">
        <v>30</v>
      </c>
    </row>
    <row r="836" spans="1:3" x14ac:dyDescent="0.2">
      <c r="A836" s="6">
        <v>834</v>
      </c>
      <c r="B836" s="6">
        <f t="shared" ref="B836:B899" ca="1" si="13">IF(C836="Bomb",_xlfn.NORM.INV(RAND(),0.7,0.1),_xlfn.NORM.INV(RAND(),0.6,0.15))</f>
        <v>0.63474006499223723</v>
      </c>
      <c r="C836" s="6" t="s">
        <v>31</v>
      </c>
    </row>
    <row r="837" spans="1:3" x14ac:dyDescent="0.2">
      <c r="A837" s="6">
        <v>835</v>
      </c>
      <c r="B837" s="6">
        <f t="shared" ca="1" si="13"/>
        <v>0.84214694603341322</v>
      </c>
      <c r="C837" s="6" t="s">
        <v>30</v>
      </c>
    </row>
    <row r="838" spans="1:3" x14ac:dyDescent="0.2">
      <c r="A838" s="6">
        <v>836</v>
      </c>
      <c r="B838" s="6">
        <f t="shared" ca="1" si="13"/>
        <v>0.79711980652902592</v>
      </c>
      <c r="C838" s="6" t="s">
        <v>31</v>
      </c>
    </row>
    <row r="839" spans="1:3" x14ac:dyDescent="0.2">
      <c r="A839" s="6">
        <v>837</v>
      </c>
      <c r="B839" s="6">
        <f t="shared" ca="1" si="13"/>
        <v>0.54849259542645457</v>
      </c>
      <c r="C839" s="6" t="s">
        <v>30</v>
      </c>
    </row>
    <row r="840" spans="1:3" x14ac:dyDescent="0.2">
      <c r="A840" s="6">
        <v>838</v>
      </c>
      <c r="B840" s="6">
        <f t="shared" ca="1" si="13"/>
        <v>0.60800688509276657</v>
      </c>
      <c r="C840" s="6" t="s">
        <v>31</v>
      </c>
    </row>
    <row r="841" spans="1:3" x14ac:dyDescent="0.2">
      <c r="A841" s="6">
        <v>839</v>
      </c>
      <c r="B841" s="6">
        <f t="shared" ca="1" si="13"/>
        <v>0.66193561940144574</v>
      </c>
      <c r="C841" s="6" t="s">
        <v>30</v>
      </c>
    </row>
    <row r="842" spans="1:3" x14ac:dyDescent="0.2">
      <c r="A842" s="6">
        <v>840</v>
      </c>
      <c r="B842" s="6">
        <f t="shared" ca="1" si="13"/>
        <v>0.85738188934551918</v>
      </c>
      <c r="C842" s="6" t="s">
        <v>30</v>
      </c>
    </row>
    <row r="843" spans="1:3" x14ac:dyDescent="0.2">
      <c r="A843" s="6">
        <v>841</v>
      </c>
      <c r="B843" s="6">
        <f t="shared" ca="1" si="13"/>
        <v>0.6423882131064409</v>
      </c>
      <c r="C843" s="6" t="s">
        <v>30</v>
      </c>
    </row>
    <row r="844" spans="1:3" x14ac:dyDescent="0.2">
      <c r="A844" s="6">
        <v>842</v>
      </c>
      <c r="B844" s="6">
        <f t="shared" ca="1" si="13"/>
        <v>0.72709558109695704</v>
      </c>
      <c r="C844" s="6" t="s">
        <v>31</v>
      </c>
    </row>
    <row r="845" spans="1:3" x14ac:dyDescent="0.2">
      <c r="A845" s="6">
        <v>843</v>
      </c>
      <c r="B845" s="6">
        <f t="shared" ca="1" si="13"/>
        <v>0.48872866893119599</v>
      </c>
      <c r="C845" s="6" t="s">
        <v>31</v>
      </c>
    </row>
    <row r="846" spans="1:3" x14ac:dyDescent="0.2">
      <c r="A846" s="6">
        <v>844</v>
      </c>
      <c r="B846" s="6">
        <f t="shared" ca="1" si="13"/>
        <v>0.61555330895842586</v>
      </c>
      <c r="C846" s="6" t="s">
        <v>31</v>
      </c>
    </row>
    <row r="847" spans="1:3" x14ac:dyDescent="0.2">
      <c r="A847" s="6">
        <v>845</v>
      </c>
      <c r="B847" s="6">
        <f t="shared" ca="1" si="13"/>
        <v>0.75581563975180888</v>
      </c>
      <c r="C847" s="6" t="s">
        <v>31</v>
      </c>
    </row>
    <row r="848" spans="1:3" x14ac:dyDescent="0.2">
      <c r="A848" s="6">
        <v>846</v>
      </c>
      <c r="B848" s="6">
        <f t="shared" ca="1" si="13"/>
        <v>0.82840338248520184</v>
      </c>
      <c r="C848" s="6" t="s">
        <v>31</v>
      </c>
    </row>
    <row r="849" spans="1:3" x14ac:dyDescent="0.2">
      <c r="A849" s="6">
        <v>847</v>
      </c>
      <c r="B849" s="6">
        <f t="shared" ca="1" si="13"/>
        <v>0.61408275157745562</v>
      </c>
      <c r="C849" s="6" t="s">
        <v>30</v>
      </c>
    </row>
    <row r="850" spans="1:3" x14ac:dyDescent="0.2">
      <c r="A850" s="6">
        <v>848</v>
      </c>
      <c r="B850" s="6">
        <f t="shared" ca="1" si="13"/>
        <v>0.57333214713151659</v>
      </c>
      <c r="C850" s="6" t="s">
        <v>31</v>
      </c>
    </row>
    <row r="851" spans="1:3" x14ac:dyDescent="0.2">
      <c r="A851" s="6">
        <v>849</v>
      </c>
      <c r="B851" s="6">
        <f t="shared" ca="1" si="13"/>
        <v>0.85432054420028369</v>
      </c>
      <c r="C851" s="6" t="s">
        <v>30</v>
      </c>
    </row>
    <row r="852" spans="1:3" x14ac:dyDescent="0.2">
      <c r="A852" s="6">
        <v>850</v>
      </c>
      <c r="B852" s="6">
        <f t="shared" ca="1" si="13"/>
        <v>0.65317017740949723</v>
      </c>
      <c r="C852" s="6" t="s">
        <v>31</v>
      </c>
    </row>
    <row r="853" spans="1:3" x14ac:dyDescent="0.2">
      <c r="A853" s="6">
        <v>851</v>
      </c>
      <c r="B853" s="6">
        <f t="shared" ca="1" si="13"/>
        <v>0.48332649684371387</v>
      </c>
      <c r="C853" s="6" t="s">
        <v>31</v>
      </c>
    </row>
    <row r="854" spans="1:3" x14ac:dyDescent="0.2">
      <c r="A854" s="6">
        <v>852</v>
      </c>
      <c r="B854" s="6">
        <f t="shared" ca="1" si="13"/>
        <v>0.48485466693352219</v>
      </c>
      <c r="C854" s="6" t="s">
        <v>31</v>
      </c>
    </row>
    <row r="855" spans="1:3" x14ac:dyDescent="0.2">
      <c r="A855" s="6">
        <v>853</v>
      </c>
      <c r="B855" s="6">
        <f t="shared" ca="1" si="13"/>
        <v>0.49266311359591564</v>
      </c>
      <c r="C855" s="6" t="s">
        <v>31</v>
      </c>
    </row>
    <row r="856" spans="1:3" x14ac:dyDescent="0.2">
      <c r="A856" s="6">
        <v>854</v>
      </c>
      <c r="B856" s="6">
        <f t="shared" ca="1" si="13"/>
        <v>0.58271368647708099</v>
      </c>
      <c r="C856" s="6" t="s">
        <v>31</v>
      </c>
    </row>
    <row r="857" spans="1:3" x14ac:dyDescent="0.2">
      <c r="A857" s="6">
        <v>855</v>
      </c>
      <c r="B857" s="6">
        <f t="shared" ca="1" si="13"/>
        <v>0.53320801267666118</v>
      </c>
      <c r="C857" s="6" t="s">
        <v>30</v>
      </c>
    </row>
    <row r="858" spans="1:3" x14ac:dyDescent="0.2">
      <c r="A858" s="6">
        <v>856</v>
      </c>
      <c r="B858" s="6">
        <f t="shared" ca="1" si="13"/>
        <v>0.92643975452159122</v>
      </c>
      <c r="C858" s="6" t="s">
        <v>30</v>
      </c>
    </row>
    <row r="859" spans="1:3" x14ac:dyDescent="0.2">
      <c r="A859" s="6">
        <v>857</v>
      </c>
      <c r="B859" s="6">
        <f t="shared" ca="1" si="13"/>
        <v>0.91400290057341582</v>
      </c>
      <c r="C859" s="6" t="s">
        <v>31</v>
      </c>
    </row>
    <row r="860" spans="1:3" x14ac:dyDescent="0.2">
      <c r="A860" s="6">
        <v>858</v>
      </c>
      <c r="B860" s="6">
        <f t="shared" ca="1" si="13"/>
        <v>0.72027952607683721</v>
      </c>
      <c r="C860" s="6" t="s">
        <v>31</v>
      </c>
    </row>
    <row r="861" spans="1:3" x14ac:dyDescent="0.2">
      <c r="A861" s="6">
        <v>859</v>
      </c>
      <c r="B861" s="6">
        <f t="shared" ca="1" si="13"/>
        <v>0.71499788427191968</v>
      </c>
      <c r="C861" s="6" t="s">
        <v>31</v>
      </c>
    </row>
    <row r="862" spans="1:3" x14ac:dyDescent="0.2">
      <c r="A862" s="6">
        <v>860</v>
      </c>
      <c r="B862" s="6">
        <f t="shared" ca="1" si="13"/>
        <v>0.65058330627779137</v>
      </c>
      <c r="C862" s="6" t="s">
        <v>31</v>
      </c>
    </row>
    <row r="863" spans="1:3" x14ac:dyDescent="0.2">
      <c r="A863" s="6">
        <v>861</v>
      </c>
      <c r="B863" s="6">
        <f t="shared" ca="1" si="13"/>
        <v>0.73746604747288724</v>
      </c>
      <c r="C863" s="6" t="s">
        <v>30</v>
      </c>
    </row>
    <row r="864" spans="1:3" x14ac:dyDescent="0.2">
      <c r="A864" s="6">
        <v>862</v>
      </c>
      <c r="B864" s="6">
        <f t="shared" ca="1" si="13"/>
        <v>0.65148223442805009</v>
      </c>
      <c r="C864" s="6" t="s">
        <v>31</v>
      </c>
    </row>
    <row r="865" spans="1:3" x14ac:dyDescent="0.2">
      <c r="A865" s="6">
        <v>863</v>
      </c>
      <c r="B865" s="6">
        <f t="shared" ca="1" si="13"/>
        <v>0.72169632346880741</v>
      </c>
      <c r="C865" s="6" t="s">
        <v>31</v>
      </c>
    </row>
    <row r="866" spans="1:3" x14ac:dyDescent="0.2">
      <c r="A866" s="6">
        <v>864</v>
      </c>
      <c r="B866" s="6">
        <f t="shared" ca="1" si="13"/>
        <v>0.46179424432837191</v>
      </c>
      <c r="C866" s="6" t="s">
        <v>31</v>
      </c>
    </row>
    <row r="867" spans="1:3" x14ac:dyDescent="0.2">
      <c r="A867" s="6">
        <v>865</v>
      </c>
      <c r="B867" s="6">
        <f t="shared" ca="1" si="13"/>
        <v>0.40635519555673533</v>
      </c>
      <c r="C867" s="6" t="s">
        <v>31</v>
      </c>
    </row>
    <row r="868" spans="1:3" x14ac:dyDescent="0.2">
      <c r="A868" s="6">
        <v>866</v>
      </c>
      <c r="B868" s="6">
        <f t="shared" ca="1" si="13"/>
        <v>0.56344273988110083</v>
      </c>
      <c r="C868" s="6" t="s">
        <v>31</v>
      </c>
    </row>
    <row r="869" spans="1:3" x14ac:dyDescent="0.2">
      <c r="A869" s="6">
        <v>867</v>
      </c>
      <c r="B869" s="6">
        <f t="shared" ca="1" si="13"/>
        <v>0.63866783406164107</v>
      </c>
      <c r="C869" s="6" t="s">
        <v>31</v>
      </c>
    </row>
    <row r="870" spans="1:3" x14ac:dyDescent="0.2">
      <c r="A870" s="6">
        <v>868</v>
      </c>
      <c r="B870" s="6">
        <f t="shared" ca="1" si="13"/>
        <v>0.49159791858417362</v>
      </c>
      <c r="C870" s="6" t="s">
        <v>31</v>
      </c>
    </row>
    <row r="871" spans="1:3" x14ac:dyDescent="0.2">
      <c r="A871" s="6">
        <v>869</v>
      </c>
      <c r="B871" s="6">
        <f t="shared" ca="1" si="13"/>
        <v>0.74951485713311372</v>
      </c>
      <c r="C871" s="6" t="s">
        <v>31</v>
      </c>
    </row>
    <row r="872" spans="1:3" x14ac:dyDescent="0.2">
      <c r="A872" s="6">
        <v>870</v>
      </c>
      <c r="B872" s="6">
        <f t="shared" ca="1" si="13"/>
        <v>0.81691917098659839</v>
      </c>
      <c r="C872" s="6" t="s">
        <v>31</v>
      </c>
    </row>
    <row r="873" spans="1:3" x14ac:dyDescent="0.2">
      <c r="A873" s="6">
        <v>871</v>
      </c>
      <c r="B873" s="6">
        <f t="shared" ca="1" si="13"/>
        <v>0.76227684302618337</v>
      </c>
      <c r="C873" s="6" t="s">
        <v>30</v>
      </c>
    </row>
    <row r="874" spans="1:3" x14ac:dyDescent="0.2">
      <c r="A874" s="6">
        <v>872</v>
      </c>
      <c r="B874" s="6">
        <f t="shared" ca="1" si="13"/>
        <v>0.7377991228880082</v>
      </c>
      <c r="C874" s="6" t="s">
        <v>30</v>
      </c>
    </row>
    <row r="875" spans="1:3" x14ac:dyDescent="0.2">
      <c r="A875" s="6">
        <v>873</v>
      </c>
      <c r="B875" s="6">
        <f t="shared" ca="1" si="13"/>
        <v>0.61082115681834903</v>
      </c>
      <c r="C875" s="6" t="s">
        <v>30</v>
      </c>
    </row>
    <row r="876" spans="1:3" x14ac:dyDescent="0.2">
      <c r="A876" s="6">
        <v>874</v>
      </c>
      <c r="B876" s="6">
        <f t="shared" ca="1" si="13"/>
        <v>0.74350723680683117</v>
      </c>
      <c r="C876" s="6" t="s">
        <v>31</v>
      </c>
    </row>
    <row r="877" spans="1:3" x14ac:dyDescent="0.2">
      <c r="A877" s="6">
        <v>875</v>
      </c>
      <c r="B877" s="6">
        <f t="shared" ca="1" si="13"/>
        <v>0.50794567314534755</v>
      </c>
      <c r="C877" s="6" t="s">
        <v>31</v>
      </c>
    </row>
    <row r="878" spans="1:3" x14ac:dyDescent="0.2">
      <c r="A878" s="6">
        <v>876</v>
      </c>
      <c r="B878" s="6">
        <f t="shared" ca="1" si="13"/>
        <v>0.7995877082056625</v>
      </c>
      <c r="C878" s="6" t="s">
        <v>30</v>
      </c>
    </row>
    <row r="879" spans="1:3" x14ac:dyDescent="0.2">
      <c r="A879" s="6">
        <v>877</v>
      </c>
      <c r="B879" s="6">
        <f t="shared" ca="1" si="13"/>
        <v>0.62527263660118237</v>
      </c>
      <c r="C879" s="6" t="s">
        <v>31</v>
      </c>
    </row>
    <row r="880" spans="1:3" x14ac:dyDescent="0.2">
      <c r="A880" s="6">
        <v>878</v>
      </c>
      <c r="B880" s="6">
        <f t="shared" ca="1" si="13"/>
        <v>0.5421247599958523</v>
      </c>
      <c r="C880" s="6" t="s">
        <v>31</v>
      </c>
    </row>
    <row r="881" spans="1:3" x14ac:dyDescent="0.2">
      <c r="A881" s="6">
        <v>879</v>
      </c>
      <c r="B881" s="6">
        <f t="shared" ca="1" si="13"/>
        <v>0.72266026517956872</v>
      </c>
      <c r="C881" s="6" t="s">
        <v>30</v>
      </c>
    </row>
    <row r="882" spans="1:3" x14ac:dyDescent="0.2">
      <c r="A882" s="6">
        <v>880</v>
      </c>
      <c r="B882" s="6">
        <f t="shared" ca="1" si="13"/>
        <v>0.5967321838251789</v>
      </c>
      <c r="C882" s="6" t="s">
        <v>30</v>
      </c>
    </row>
    <row r="883" spans="1:3" x14ac:dyDescent="0.2">
      <c r="A883" s="6">
        <v>881</v>
      </c>
      <c r="B883" s="6">
        <f t="shared" ca="1" si="13"/>
        <v>0.74786291276444794</v>
      </c>
      <c r="C883" s="6" t="s">
        <v>30</v>
      </c>
    </row>
    <row r="884" spans="1:3" x14ac:dyDescent="0.2">
      <c r="A884" s="6">
        <v>882</v>
      </c>
      <c r="B884" s="6">
        <f t="shared" ca="1" si="13"/>
        <v>0.77614968341972612</v>
      </c>
      <c r="C884" s="6" t="s">
        <v>30</v>
      </c>
    </row>
    <row r="885" spans="1:3" x14ac:dyDescent="0.2">
      <c r="A885" s="6">
        <v>883</v>
      </c>
      <c r="B885" s="6">
        <f t="shared" ca="1" si="13"/>
        <v>0.74510992673713394</v>
      </c>
      <c r="C885" s="6" t="s">
        <v>31</v>
      </c>
    </row>
    <row r="886" spans="1:3" x14ac:dyDescent="0.2">
      <c r="A886" s="6">
        <v>884</v>
      </c>
      <c r="B886" s="6">
        <f t="shared" ca="1" si="13"/>
        <v>0.55740444119426358</v>
      </c>
      <c r="C886" s="6" t="s">
        <v>31</v>
      </c>
    </row>
    <row r="887" spans="1:3" x14ac:dyDescent="0.2">
      <c r="A887" s="6">
        <v>885</v>
      </c>
      <c r="B887" s="6">
        <f t="shared" ca="1" si="13"/>
        <v>0.55002578257015611</v>
      </c>
      <c r="C887" s="6" t="s">
        <v>31</v>
      </c>
    </row>
    <row r="888" spans="1:3" x14ac:dyDescent="0.2">
      <c r="A888" s="6">
        <v>886</v>
      </c>
      <c r="B888" s="6">
        <f t="shared" ca="1" si="13"/>
        <v>0.88084510823237461</v>
      </c>
      <c r="C888" s="6" t="s">
        <v>30</v>
      </c>
    </row>
    <row r="889" spans="1:3" x14ac:dyDescent="0.2">
      <c r="A889" s="6">
        <v>887</v>
      </c>
      <c r="B889" s="6">
        <f t="shared" ca="1" si="13"/>
        <v>0.40416435076942553</v>
      </c>
      <c r="C889" s="6" t="s">
        <v>30</v>
      </c>
    </row>
    <row r="890" spans="1:3" x14ac:dyDescent="0.2">
      <c r="A890" s="6">
        <v>888</v>
      </c>
      <c r="B890" s="6">
        <f t="shared" ca="1" si="13"/>
        <v>0.71768396491441733</v>
      </c>
      <c r="C890" s="6" t="s">
        <v>30</v>
      </c>
    </row>
    <row r="891" spans="1:3" x14ac:dyDescent="0.2">
      <c r="A891" s="6">
        <v>889</v>
      </c>
      <c r="B891" s="6">
        <f t="shared" ca="1" si="13"/>
        <v>0.42174998037771178</v>
      </c>
      <c r="C891" s="6" t="s">
        <v>31</v>
      </c>
    </row>
    <row r="892" spans="1:3" x14ac:dyDescent="0.2">
      <c r="A892" s="6">
        <v>890</v>
      </c>
      <c r="B892" s="6">
        <f t="shared" ca="1" si="13"/>
        <v>0.57245802975890936</v>
      </c>
      <c r="C892" s="6" t="s">
        <v>31</v>
      </c>
    </row>
    <row r="893" spans="1:3" x14ac:dyDescent="0.2">
      <c r="A893" s="6">
        <v>891</v>
      </c>
      <c r="B893" s="6">
        <f t="shared" ca="1" si="13"/>
        <v>0.66515067122313121</v>
      </c>
      <c r="C893" s="6" t="s">
        <v>31</v>
      </c>
    </row>
    <row r="894" spans="1:3" x14ac:dyDescent="0.2">
      <c r="A894" s="6">
        <v>892</v>
      </c>
      <c r="B894" s="6">
        <f t="shared" ca="1" si="13"/>
        <v>0.72363378041748094</v>
      </c>
      <c r="C894" s="6" t="s">
        <v>30</v>
      </c>
    </row>
    <row r="895" spans="1:3" x14ac:dyDescent="0.2">
      <c r="A895" s="6">
        <v>893</v>
      </c>
      <c r="B895" s="6">
        <f t="shared" ca="1" si="13"/>
        <v>0.54907753265218784</v>
      </c>
      <c r="C895" s="6" t="s">
        <v>31</v>
      </c>
    </row>
    <row r="896" spans="1:3" x14ac:dyDescent="0.2">
      <c r="A896" s="6">
        <v>894</v>
      </c>
      <c r="B896" s="6">
        <f t="shared" ca="1" si="13"/>
        <v>0.75731165894126684</v>
      </c>
      <c r="C896" s="6" t="s">
        <v>30</v>
      </c>
    </row>
    <row r="897" spans="1:3" x14ac:dyDescent="0.2">
      <c r="A897" s="6">
        <v>895</v>
      </c>
      <c r="B897" s="6">
        <f t="shared" ca="1" si="13"/>
        <v>0.68113354402218884</v>
      </c>
      <c r="C897" s="6" t="s">
        <v>31</v>
      </c>
    </row>
    <row r="898" spans="1:3" x14ac:dyDescent="0.2">
      <c r="A898" s="6">
        <v>896</v>
      </c>
      <c r="B898" s="6">
        <f t="shared" ca="1" si="13"/>
        <v>0.81017468313941432</v>
      </c>
      <c r="C898" s="6" t="s">
        <v>30</v>
      </c>
    </row>
    <row r="899" spans="1:3" x14ac:dyDescent="0.2">
      <c r="A899" s="6">
        <v>897</v>
      </c>
      <c r="B899" s="6">
        <f t="shared" ca="1" si="13"/>
        <v>0.7766823593614397</v>
      </c>
      <c r="C899" s="6" t="s">
        <v>30</v>
      </c>
    </row>
    <row r="900" spans="1:3" x14ac:dyDescent="0.2">
      <c r="A900" s="6">
        <v>898</v>
      </c>
      <c r="B900" s="6">
        <f t="shared" ref="B900:B963" ca="1" si="14">IF(C900="Bomb",_xlfn.NORM.INV(RAND(),0.7,0.1),_xlfn.NORM.INV(RAND(),0.6,0.15))</f>
        <v>0.72876051393648189</v>
      </c>
      <c r="C900" s="6" t="s">
        <v>30</v>
      </c>
    </row>
    <row r="901" spans="1:3" x14ac:dyDescent="0.2">
      <c r="A901" s="6">
        <v>899</v>
      </c>
      <c r="B901" s="6">
        <f t="shared" ca="1" si="14"/>
        <v>0.80744005885312853</v>
      </c>
      <c r="C901" s="6" t="s">
        <v>31</v>
      </c>
    </row>
    <row r="902" spans="1:3" x14ac:dyDescent="0.2">
      <c r="A902" s="6">
        <v>900</v>
      </c>
      <c r="B902" s="6">
        <f t="shared" ca="1" si="14"/>
        <v>0.54374793164497659</v>
      </c>
      <c r="C902" s="6" t="s">
        <v>30</v>
      </c>
    </row>
    <row r="903" spans="1:3" x14ac:dyDescent="0.2">
      <c r="A903" s="6">
        <v>901</v>
      </c>
      <c r="B903" s="6">
        <f t="shared" ca="1" si="14"/>
        <v>0.67669871085842337</v>
      </c>
      <c r="C903" s="6" t="s">
        <v>30</v>
      </c>
    </row>
    <row r="904" spans="1:3" x14ac:dyDescent="0.2">
      <c r="A904" s="6">
        <v>902</v>
      </c>
      <c r="B904" s="6">
        <f t="shared" ca="1" si="14"/>
        <v>0.77155345183725244</v>
      </c>
      <c r="C904" s="6" t="s">
        <v>30</v>
      </c>
    </row>
    <row r="905" spans="1:3" x14ac:dyDescent="0.2">
      <c r="A905" s="6">
        <v>903</v>
      </c>
      <c r="B905" s="6">
        <f t="shared" ca="1" si="14"/>
        <v>0.77928813796837426</v>
      </c>
      <c r="C905" s="6" t="s">
        <v>30</v>
      </c>
    </row>
    <row r="906" spans="1:3" x14ac:dyDescent="0.2">
      <c r="A906" s="6">
        <v>904</v>
      </c>
      <c r="B906" s="6">
        <f t="shared" ca="1" si="14"/>
        <v>0.51531180289026979</v>
      </c>
      <c r="C906" s="6" t="s">
        <v>30</v>
      </c>
    </row>
    <row r="907" spans="1:3" x14ac:dyDescent="0.2">
      <c r="A907" s="6">
        <v>905</v>
      </c>
      <c r="B907" s="6">
        <f t="shared" ca="1" si="14"/>
        <v>0.44476241770488356</v>
      </c>
      <c r="C907" s="6" t="s">
        <v>31</v>
      </c>
    </row>
    <row r="908" spans="1:3" x14ac:dyDescent="0.2">
      <c r="A908" s="6">
        <v>906</v>
      </c>
      <c r="B908" s="6">
        <f t="shared" ca="1" si="14"/>
        <v>0.59650254519270474</v>
      </c>
      <c r="C908" s="6" t="s">
        <v>31</v>
      </c>
    </row>
    <row r="909" spans="1:3" x14ac:dyDescent="0.2">
      <c r="A909" s="6">
        <v>907</v>
      </c>
      <c r="B909" s="6">
        <f t="shared" ca="1" si="14"/>
        <v>0.45395571663629009</v>
      </c>
      <c r="C909" s="6" t="s">
        <v>31</v>
      </c>
    </row>
    <row r="910" spans="1:3" x14ac:dyDescent="0.2">
      <c r="A910" s="6">
        <v>908</v>
      </c>
      <c r="B910" s="6">
        <f t="shared" ca="1" si="14"/>
        <v>0.55114302050802833</v>
      </c>
      <c r="C910" s="6" t="s">
        <v>31</v>
      </c>
    </row>
    <row r="911" spans="1:3" x14ac:dyDescent="0.2">
      <c r="A911" s="6">
        <v>909</v>
      </c>
      <c r="B911" s="6">
        <f t="shared" ca="1" si="14"/>
        <v>0.53756040959113827</v>
      </c>
      <c r="C911" s="6" t="s">
        <v>31</v>
      </c>
    </row>
    <row r="912" spans="1:3" x14ac:dyDescent="0.2">
      <c r="A912" s="6">
        <v>910</v>
      </c>
      <c r="B912" s="6">
        <f t="shared" ca="1" si="14"/>
        <v>0.59933120477749779</v>
      </c>
      <c r="C912" s="6" t="s">
        <v>30</v>
      </c>
    </row>
    <row r="913" spans="1:3" x14ac:dyDescent="0.2">
      <c r="A913" s="6">
        <v>911</v>
      </c>
      <c r="B913" s="6">
        <f t="shared" ca="1" si="14"/>
        <v>0.6970047569522565</v>
      </c>
      <c r="C913" s="6" t="s">
        <v>31</v>
      </c>
    </row>
    <row r="914" spans="1:3" x14ac:dyDescent="0.2">
      <c r="A914" s="6">
        <v>912</v>
      </c>
      <c r="B914" s="6">
        <f t="shared" ca="1" si="14"/>
        <v>0.51183274856183214</v>
      </c>
      <c r="C914" s="6" t="s">
        <v>31</v>
      </c>
    </row>
    <row r="915" spans="1:3" x14ac:dyDescent="0.2">
      <c r="A915" s="6">
        <v>913</v>
      </c>
      <c r="B915" s="6">
        <f t="shared" ca="1" si="14"/>
        <v>0.47122259782512455</v>
      </c>
      <c r="C915" s="6" t="s">
        <v>31</v>
      </c>
    </row>
    <row r="916" spans="1:3" x14ac:dyDescent="0.2">
      <c r="A916" s="6">
        <v>914</v>
      </c>
      <c r="B916" s="6">
        <f t="shared" ca="1" si="14"/>
        <v>0.67726156378424851</v>
      </c>
      <c r="C916" s="6" t="s">
        <v>30</v>
      </c>
    </row>
    <row r="917" spans="1:3" x14ac:dyDescent="0.2">
      <c r="A917" s="6">
        <v>915</v>
      </c>
      <c r="B917" s="6">
        <f t="shared" ca="1" si="14"/>
        <v>0.68384376571508076</v>
      </c>
      <c r="C917" s="6" t="s">
        <v>31</v>
      </c>
    </row>
    <row r="918" spans="1:3" x14ac:dyDescent="0.2">
      <c r="A918" s="6">
        <v>916</v>
      </c>
      <c r="B918" s="6">
        <f t="shared" ca="1" si="14"/>
        <v>0.69146843986478479</v>
      </c>
      <c r="C918" s="6" t="s">
        <v>30</v>
      </c>
    </row>
    <row r="919" spans="1:3" x14ac:dyDescent="0.2">
      <c r="A919" s="6">
        <v>917</v>
      </c>
      <c r="B919" s="6">
        <f t="shared" ca="1" si="14"/>
        <v>0.61580239489750832</v>
      </c>
      <c r="C919" s="6" t="s">
        <v>31</v>
      </c>
    </row>
    <row r="920" spans="1:3" x14ac:dyDescent="0.2">
      <c r="A920" s="6">
        <v>918</v>
      </c>
      <c r="B920" s="6">
        <f t="shared" ca="1" si="14"/>
        <v>0.74560786476196528</v>
      </c>
      <c r="C920" s="6" t="s">
        <v>30</v>
      </c>
    </row>
    <row r="921" spans="1:3" x14ac:dyDescent="0.2">
      <c r="A921" s="6">
        <v>919</v>
      </c>
      <c r="B921" s="6">
        <f t="shared" ca="1" si="14"/>
        <v>0.52687901625971323</v>
      </c>
      <c r="C921" s="6" t="s">
        <v>31</v>
      </c>
    </row>
    <row r="922" spans="1:3" x14ac:dyDescent="0.2">
      <c r="A922" s="6">
        <v>920</v>
      </c>
      <c r="B922" s="6">
        <f t="shared" ca="1" si="14"/>
        <v>0.7017653124242097</v>
      </c>
      <c r="C922" s="6" t="s">
        <v>30</v>
      </c>
    </row>
    <row r="923" spans="1:3" x14ac:dyDescent="0.2">
      <c r="A923" s="6">
        <v>921</v>
      </c>
      <c r="B923" s="6">
        <f t="shared" ca="1" si="14"/>
        <v>0.56341937876383674</v>
      </c>
      <c r="C923" s="6" t="s">
        <v>30</v>
      </c>
    </row>
    <row r="924" spans="1:3" x14ac:dyDescent="0.2">
      <c r="A924" s="6">
        <v>922</v>
      </c>
      <c r="B924" s="6">
        <f t="shared" ca="1" si="14"/>
        <v>0.64619112193491168</v>
      </c>
      <c r="C924" s="6" t="s">
        <v>31</v>
      </c>
    </row>
    <row r="925" spans="1:3" x14ac:dyDescent="0.2">
      <c r="A925" s="6">
        <v>923</v>
      </c>
      <c r="B925" s="6">
        <f t="shared" ca="1" si="14"/>
        <v>0.49357658840043478</v>
      </c>
      <c r="C925" s="6" t="s">
        <v>31</v>
      </c>
    </row>
    <row r="926" spans="1:3" x14ac:dyDescent="0.2">
      <c r="A926" s="6">
        <v>924</v>
      </c>
      <c r="B926" s="6">
        <f t="shared" ca="1" si="14"/>
        <v>0.56524373330698041</v>
      </c>
      <c r="C926" s="6" t="s">
        <v>31</v>
      </c>
    </row>
    <row r="927" spans="1:3" x14ac:dyDescent="0.2">
      <c r="A927" s="6">
        <v>925</v>
      </c>
      <c r="B927" s="6">
        <f t="shared" ca="1" si="14"/>
        <v>0.51539125373429506</v>
      </c>
      <c r="C927" s="6" t="s">
        <v>30</v>
      </c>
    </row>
    <row r="928" spans="1:3" x14ac:dyDescent="0.2">
      <c r="A928" s="6">
        <v>926</v>
      </c>
      <c r="B928" s="6">
        <f t="shared" ca="1" si="14"/>
        <v>0.57207006484620204</v>
      </c>
      <c r="C928" s="6" t="s">
        <v>30</v>
      </c>
    </row>
    <row r="929" spans="1:3" x14ac:dyDescent="0.2">
      <c r="A929" s="6">
        <v>927</v>
      </c>
      <c r="B929" s="6">
        <f t="shared" ca="1" si="14"/>
        <v>0.92133922711776961</v>
      </c>
      <c r="C929" s="6" t="s">
        <v>30</v>
      </c>
    </row>
    <row r="930" spans="1:3" x14ac:dyDescent="0.2">
      <c r="A930" s="6">
        <v>928</v>
      </c>
      <c r="B930" s="6">
        <f t="shared" ca="1" si="14"/>
        <v>0.59063429380788512</v>
      </c>
      <c r="C930" s="6" t="s">
        <v>30</v>
      </c>
    </row>
    <row r="931" spans="1:3" x14ac:dyDescent="0.2">
      <c r="A931" s="6">
        <v>929</v>
      </c>
      <c r="B931" s="6">
        <f t="shared" ca="1" si="14"/>
        <v>0.75224990833228544</v>
      </c>
      <c r="C931" s="6" t="s">
        <v>30</v>
      </c>
    </row>
    <row r="932" spans="1:3" x14ac:dyDescent="0.2">
      <c r="A932" s="6">
        <v>930</v>
      </c>
      <c r="B932" s="6">
        <f t="shared" ca="1" si="14"/>
        <v>0.74396565754867749</v>
      </c>
      <c r="C932" s="6" t="s">
        <v>30</v>
      </c>
    </row>
    <row r="933" spans="1:3" x14ac:dyDescent="0.2">
      <c r="A933" s="6">
        <v>931</v>
      </c>
      <c r="B933" s="6">
        <f t="shared" ca="1" si="14"/>
        <v>0.38774054049704798</v>
      </c>
      <c r="C933" s="6" t="s">
        <v>31</v>
      </c>
    </row>
    <row r="934" spans="1:3" x14ac:dyDescent="0.2">
      <c r="A934" s="6">
        <v>932</v>
      </c>
      <c r="B934" s="6">
        <f t="shared" ca="1" si="14"/>
        <v>0.68669315281824805</v>
      </c>
      <c r="C934" s="6" t="s">
        <v>30</v>
      </c>
    </row>
    <row r="935" spans="1:3" x14ac:dyDescent="0.2">
      <c r="A935" s="6">
        <v>933</v>
      </c>
      <c r="B935" s="6">
        <f t="shared" ca="1" si="14"/>
        <v>0.6347399638151966</v>
      </c>
      <c r="C935" s="6" t="s">
        <v>31</v>
      </c>
    </row>
    <row r="936" spans="1:3" x14ac:dyDescent="0.2">
      <c r="A936" s="6">
        <v>934</v>
      </c>
      <c r="B936" s="6">
        <f t="shared" ca="1" si="14"/>
        <v>0.74341610745565989</v>
      </c>
      <c r="C936" s="6" t="s">
        <v>30</v>
      </c>
    </row>
    <row r="937" spans="1:3" x14ac:dyDescent="0.2">
      <c r="A937" s="6">
        <v>935</v>
      </c>
      <c r="B937" s="6">
        <f t="shared" ca="1" si="14"/>
        <v>0.82534323295798917</v>
      </c>
      <c r="C937" s="6" t="s">
        <v>30</v>
      </c>
    </row>
    <row r="938" spans="1:3" x14ac:dyDescent="0.2">
      <c r="A938" s="6">
        <v>936</v>
      </c>
      <c r="B938" s="6">
        <f t="shared" ca="1" si="14"/>
        <v>0.81517487455028548</v>
      </c>
      <c r="C938" s="6" t="s">
        <v>31</v>
      </c>
    </row>
    <row r="939" spans="1:3" x14ac:dyDescent="0.2">
      <c r="A939" s="6">
        <v>937</v>
      </c>
      <c r="B939" s="6">
        <f t="shared" ca="1" si="14"/>
        <v>0.50495021348155034</v>
      </c>
      <c r="C939" s="6" t="s">
        <v>31</v>
      </c>
    </row>
    <row r="940" spans="1:3" x14ac:dyDescent="0.2">
      <c r="A940" s="6">
        <v>938</v>
      </c>
      <c r="B940" s="6">
        <f t="shared" ca="1" si="14"/>
        <v>0.74963181837051374</v>
      </c>
      <c r="C940" s="6" t="s">
        <v>30</v>
      </c>
    </row>
    <row r="941" spans="1:3" x14ac:dyDescent="0.2">
      <c r="A941" s="6">
        <v>939</v>
      </c>
      <c r="B941" s="6">
        <f t="shared" ca="1" si="14"/>
        <v>0.60926219580410823</v>
      </c>
      <c r="C941" s="6" t="s">
        <v>30</v>
      </c>
    </row>
    <row r="942" spans="1:3" x14ac:dyDescent="0.2">
      <c r="A942" s="6">
        <v>940</v>
      </c>
      <c r="B942" s="6">
        <f t="shared" ca="1" si="14"/>
        <v>0.52967364462305055</v>
      </c>
      <c r="C942" s="6" t="s">
        <v>31</v>
      </c>
    </row>
    <row r="943" spans="1:3" x14ac:dyDescent="0.2">
      <c r="A943" s="6">
        <v>941</v>
      </c>
      <c r="B943" s="6">
        <f t="shared" ca="1" si="14"/>
        <v>0.37390573371045832</v>
      </c>
      <c r="C943" s="6" t="s">
        <v>31</v>
      </c>
    </row>
    <row r="944" spans="1:3" x14ac:dyDescent="0.2">
      <c r="A944" s="6">
        <v>942</v>
      </c>
      <c r="B944" s="6">
        <f t="shared" ca="1" si="14"/>
        <v>0.55924814388698518</v>
      </c>
      <c r="C944" s="6" t="s">
        <v>31</v>
      </c>
    </row>
    <row r="945" spans="1:3" x14ac:dyDescent="0.2">
      <c r="A945" s="6">
        <v>943</v>
      </c>
      <c r="B945" s="6">
        <f t="shared" ca="1" si="14"/>
        <v>0.43481288918865857</v>
      </c>
      <c r="C945" s="6" t="s">
        <v>31</v>
      </c>
    </row>
    <row r="946" spans="1:3" x14ac:dyDescent="0.2">
      <c r="A946" s="6">
        <v>944</v>
      </c>
      <c r="B946" s="6">
        <f t="shared" ca="1" si="14"/>
        <v>0.33210844924694694</v>
      </c>
      <c r="C946" s="6" t="s">
        <v>31</v>
      </c>
    </row>
    <row r="947" spans="1:3" x14ac:dyDescent="0.2">
      <c r="A947" s="6">
        <v>945</v>
      </c>
      <c r="B947" s="6">
        <f t="shared" ca="1" si="14"/>
        <v>0.88462471727780312</v>
      </c>
      <c r="C947" s="6" t="s">
        <v>30</v>
      </c>
    </row>
    <row r="948" spans="1:3" x14ac:dyDescent="0.2">
      <c r="A948" s="6">
        <v>946</v>
      </c>
      <c r="B948" s="6">
        <f t="shared" ca="1" si="14"/>
        <v>0.55056188234937653</v>
      </c>
      <c r="C948" s="6" t="s">
        <v>31</v>
      </c>
    </row>
    <row r="949" spans="1:3" x14ac:dyDescent="0.2">
      <c r="A949" s="6">
        <v>947</v>
      </c>
      <c r="B949" s="6">
        <f t="shared" ca="1" si="14"/>
        <v>0.69330513335395461</v>
      </c>
      <c r="C949" s="6" t="s">
        <v>30</v>
      </c>
    </row>
    <row r="950" spans="1:3" x14ac:dyDescent="0.2">
      <c r="A950" s="6">
        <v>948</v>
      </c>
      <c r="B950" s="6">
        <f t="shared" ca="1" si="14"/>
        <v>0.62773947754377613</v>
      </c>
      <c r="C950" s="6" t="s">
        <v>31</v>
      </c>
    </row>
    <row r="951" spans="1:3" x14ac:dyDescent="0.2">
      <c r="A951" s="6">
        <v>949</v>
      </c>
      <c r="B951" s="6">
        <f t="shared" ca="1" si="14"/>
        <v>0.70011030758313686</v>
      </c>
      <c r="C951" s="6" t="s">
        <v>30</v>
      </c>
    </row>
    <row r="952" spans="1:3" x14ac:dyDescent="0.2">
      <c r="A952" s="6">
        <v>950</v>
      </c>
      <c r="B952" s="6">
        <f t="shared" ca="1" si="14"/>
        <v>0.72411434658069895</v>
      </c>
      <c r="C952" s="6" t="s">
        <v>30</v>
      </c>
    </row>
    <row r="953" spans="1:3" x14ac:dyDescent="0.2">
      <c r="A953" s="6">
        <v>951</v>
      </c>
      <c r="B953" s="6">
        <f t="shared" ca="1" si="14"/>
        <v>0.63098357869979582</v>
      </c>
      <c r="C953" s="6" t="s">
        <v>31</v>
      </c>
    </row>
    <row r="954" spans="1:3" x14ac:dyDescent="0.2">
      <c r="A954" s="6">
        <v>952</v>
      </c>
      <c r="B954" s="6">
        <f t="shared" ca="1" si="14"/>
        <v>0.93947695114448582</v>
      </c>
      <c r="C954" s="6" t="s">
        <v>31</v>
      </c>
    </row>
    <row r="955" spans="1:3" x14ac:dyDescent="0.2">
      <c r="A955" s="6">
        <v>953</v>
      </c>
      <c r="B955" s="6">
        <f t="shared" ca="1" si="14"/>
        <v>0.48287518230724114</v>
      </c>
      <c r="C955" s="6" t="s">
        <v>30</v>
      </c>
    </row>
    <row r="956" spans="1:3" x14ac:dyDescent="0.2">
      <c r="A956" s="6">
        <v>954</v>
      </c>
      <c r="B956" s="6">
        <f t="shared" ca="1" si="14"/>
        <v>0.53221857634777614</v>
      </c>
      <c r="C956" s="6" t="s">
        <v>31</v>
      </c>
    </row>
    <row r="957" spans="1:3" x14ac:dyDescent="0.2">
      <c r="A957" s="6">
        <v>955</v>
      </c>
      <c r="B957" s="6">
        <f t="shared" ca="1" si="14"/>
        <v>0.59140389402375027</v>
      </c>
      <c r="C957" s="6" t="s">
        <v>30</v>
      </c>
    </row>
    <row r="958" spans="1:3" x14ac:dyDescent="0.2">
      <c r="A958" s="6">
        <v>956</v>
      </c>
      <c r="B958" s="6">
        <f t="shared" ca="1" si="14"/>
        <v>0.68290101277237913</v>
      </c>
      <c r="C958" s="6" t="s">
        <v>30</v>
      </c>
    </row>
    <row r="959" spans="1:3" x14ac:dyDescent="0.2">
      <c r="A959" s="6">
        <v>957</v>
      </c>
      <c r="B959" s="6">
        <f t="shared" ca="1" si="14"/>
        <v>0.55315902511406867</v>
      </c>
      <c r="C959" s="6" t="s">
        <v>31</v>
      </c>
    </row>
    <row r="960" spans="1:3" x14ac:dyDescent="0.2">
      <c r="A960" s="6">
        <v>958</v>
      </c>
      <c r="B960" s="6">
        <f t="shared" ca="1" si="14"/>
        <v>0.77567488376956906</v>
      </c>
      <c r="C960" s="6" t="s">
        <v>30</v>
      </c>
    </row>
    <row r="961" spans="1:3" x14ac:dyDescent="0.2">
      <c r="A961" s="6">
        <v>959</v>
      </c>
      <c r="B961" s="6">
        <f t="shared" ca="1" si="14"/>
        <v>0.80535431966025961</v>
      </c>
      <c r="C961" s="6" t="s">
        <v>31</v>
      </c>
    </row>
    <row r="962" spans="1:3" x14ac:dyDescent="0.2">
      <c r="A962" s="6">
        <v>960</v>
      </c>
      <c r="B962" s="6">
        <f t="shared" ca="1" si="14"/>
        <v>0.85966891402853651</v>
      </c>
      <c r="C962" s="6" t="s">
        <v>31</v>
      </c>
    </row>
    <row r="963" spans="1:3" x14ac:dyDescent="0.2">
      <c r="A963" s="6">
        <v>961</v>
      </c>
      <c r="B963" s="6">
        <f t="shared" ca="1" si="14"/>
        <v>0.78772480041768056</v>
      </c>
      <c r="C963" s="6" t="s">
        <v>30</v>
      </c>
    </row>
    <row r="964" spans="1:3" x14ac:dyDescent="0.2">
      <c r="A964" s="6">
        <v>962</v>
      </c>
      <c r="B964" s="6">
        <f t="shared" ref="B964:B1002" ca="1" si="15">IF(C964="Bomb",_xlfn.NORM.INV(RAND(),0.7,0.1),_xlfn.NORM.INV(RAND(),0.6,0.15))</f>
        <v>0.71484340765766519</v>
      </c>
      <c r="C964" s="6" t="s">
        <v>30</v>
      </c>
    </row>
    <row r="965" spans="1:3" x14ac:dyDescent="0.2">
      <c r="A965" s="6">
        <v>963</v>
      </c>
      <c r="B965" s="6">
        <f t="shared" ca="1" si="15"/>
        <v>0.62119953352396406</v>
      </c>
      <c r="C965" s="6" t="s">
        <v>30</v>
      </c>
    </row>
    <row r="966" spans="1:3" x14ac:dyDescent="0.2">
      <c r="A966" s="6">
        <v>964</v>
      </c>
      <c r="B966" s="6">
        <f t="shared" ca="1" si="15"/>
        <v>0.71801444104795509</v>
      </c>
      <c r="C966" s="6" t="s">
        <v>30</v>
      </c>
    </row>
    <row r="967" spans="1:3" x14ac:dyDescent="0.2">
      <c r="A967" s="6">
        <v>965</v>
      </c>
      <c r="B967" s="6">
        <f t="shared" ca="1" si="15"/>
        <v>0.53126907907435905</v>
      </c>
      <c r="C967" s="6" t="s">
        <v>30</v>
      </c>
    </row>
    <row r="968" spans="1:3" x14ac:dyDescent="0.2">
      <c r="A968" s="6">
        <v>966</v>
      </c>
      <c r="B968" s="6">
        <f t="shared" ca="1" si="15"/>
        <v>0.61588868076231496</v>
      </c>
      <c r="C968" s="6" t="s">
        <v>30</v>
      </c>
    </row>
    <row r="969" spans="1:3" x14ac:dyDescent="0.2">
      <c r="A969" s="6">
        <v>967</v>
      </c>
      <c r="B969" s="6">
        <f t="shared" ca="1" si="15"/>
        <v>0.65712629309966242</v>
      </c>
      <c r="C969" s="6" t="s">
        <v>30</v>
      </c>
    </row>
    <row r="970" spans="1:3" x14ac:dyDescent="0.2">
      <c r="A970" s="6">
        <v>968</v>
      </c>
      <c r="B970" s="6">
        <f t="shared" ca="1" si="15"/>
        <v>0.63735483866765019</v>
      </c>
      <c r="C970" s="6" t="s">
        <v>30</v>
      </c>
    </row>
    <row r="971" spans="1:3" x14ac:dyDescent="0.2">
      <c r="A971" s="6">
        <v>969</v>
      </c>
      <c r="B971" s="6">
        <f t="shared" ca="1" si="15"/>
        <v>0.52921833888613889</v>
      </c>
      <c r="C971" s="6" t="s">
        <v>31</v>
      </c>
    </row>
    <row r="972" spans="1:3" x14ac:dyDescent="0.2">
      <c r="A972" s="6">
        <v>970</v>
      </c>
      <c r="B972" s="6">
        <f t="shared" ca="1" si="15"/>
        <v>0.77295052139117681</v>
      </c>
      <c r="C972" s="6" t="s">
        <v>31</v>
      </c>
    </row>
    <row r="973" spans="1:3" x14ac:dyDescent="0.2">
      <c r="A973" s="6">
        <v>971</v>
      </c>
      <c r="B973" s="6">
        <f t="shared" ca="1" si="15"/>
        <v>0.77550740901818915</v>
      </c>
      <c r="C973" s="6" t="s">
        <v>30</v>
      </c>
    </row>
    <row r="974" spans="1:3" x14ac:dyDescent="0.2">
      <c r="A974" s="6">
        <v>972</v>
      </c>
      <c r="B974" s="6">
        <f t="shared" ca="1" si="15"/>
        <v>0.90119794953064858</v>
      </c>
      <c r="C974" s="6" t="s">
        <v>31</v>
      </c>
    </row>
    <row r="975" spans="1:3" x14ac:dyDescent="0.2">
      <c r="A975" s="6">
        <v>973</v>
      </c>
      <c r="B975" s="6">
        <f t="shared" ca="1" si="15"/>
        <v>0.74832687851098989</v>
      </c>
      <c r="C975" s="6" t="s">
        <v>30</v>
      </c>
    </row>
    <row r="976" spans="1:3" x14ac:dyDescent="0.2">
      <c r="A976" s="6">
        <v>974</v>
      </c>
      <c r="B976" s="6">
        <f t="shared" ca="1" si="15"/>
        <v>0.70076533699153332</v>
      </c>
      <c r="C976" s="6" t="s">
        <v>30</v>
      </c>
    </row>
    <row r="977" spans="1:3" x14ac:dyDescent="0.2">
      <c r="A977" s="6">
        <v>975</v>
      </c>
      <c r="B977" s="6">
        <f t="shared" ca="1" si="15"/>
        <v>0.64336964400265784</v>
      </c>
      <c r="C977" s="6" t="s">
        <v>30</v>
      </c>
    </row>
    <row r="978" spans="1:3" x14ac:dyDescent="0.2">
      <c r="A978" s="6">
        <v>976</v>
      </c>
      <c r="B978" s="6">
        <f t="shared" ca="1" si="15"/>
        <v>0.60235632395711913</v>
      </c>
      <c r="C978" s="6" t="s">
        <v>30</v>
      </c>
    </row>
    <row r="979" spans="1:3" x14ac:dyDescent="0.2">
      <c r="A979" s="6">
        <v>977</v>
      </c>
      <c r="B979" s="6">
        <f t="shared" ca="1" si="15"/>
        <v>0.78332646578156484</v>
      </c>
      <c r="C979" s="6" t="s">
        <v>30</v>
      </c>
    </row>
    <row r="980" spans="1:3" x14ac:dyDescent="0.2">
      <c r="A980" s="6">
        <v>978</v>
      </c>
      <c r="B980" s="6">
        <f t="shared" ca="1" si="15"/>
        <v>0.9107317054108095</v>
      </c>
      <c r="C980" s="6" t="s">
        <v>30</v>
      </c>
    </row>
    <row r="981" spans="1:3" x14ac:dyDescent="0.2">
      <c r="A981" s="6">
        <v>979</v>
      </c>
      <c r="B981" s="6">
        <f t="shared" ca="1" si="15"/>
        <v>0.72791241799422579</v>
      </c>
      <c r="C981" s="6" t="s">
        <v>30</v>
      </c>
    </row>
    <row r="982" spans="1:3" x14ac:dyDescent="0.2">
      <c r="A982" s="6">
        <v>980</v>
      </c>
      <c r="B982" s="6">
        <f t="shared" ca="1" si="15"/>
        <v>0.37710194386235008</v>
      </c>
      <c r="C982" s="6" t="s">
        <v>31</v>
      </c>
    </row>
    <row r="983" spans="1:3" x14ac:dyDescent="0.2">
      <c r="A983" s="6">
        <v>981</v>
      </c>
      <c r="B983" s="6">
        <f t="shared" ca="1" si="15"/>
        <v>0.49194502802420859</v>
      </c>
      <c r="C983" s="6" t="s">
        <v>31</v>
      </c>
    </row>
    <row r="984" spans="1:3" x14ac:dyDescent="0.2">
      <c r="A984" s="6">
        <v>982</v>
      </c>
      <c r="B984" s="6">
        <f t="shared" ca="1" si="15"/>
        <v>0.63831164523786865</v>
      </c>
      <c r="C984" s="6" t="s">
        <v>30</v>
      </c>
    </row>
    <row r="985" spans="1:3" x14ac:dyDescent="0.2">
      <c r="A985" s="6">
        <v>983</v>
      </c>
      <c r="B985" s="6">
        <f t="shared" ca="1" si="15"/>
        <v>0.64846386077101781</v>
      </c>
      <c r="C985" s="6" t="s">
        <v>30</v>
      </c>
    </row>
    <row r="986" spans="1:3" x14ac:dyDescent="0.2">
      <c r="A986" s="6">
        <v>984</v>
      </c>
      <c r="B986" s="6">
        <f t="shared" ca="1" si="15"/>
        <v>0.52275543546887204</v>
      </c>
      <c r="C986" s="6" t="s">
        <v>31</v>
      </c>
    </row>
    <row r="987" spans="1:3" x14ac:dyDescent="0.2">
      <c r="A987" s="6">
        <v>985</v>
      </c>
      <c r="B987" s="6">
        <f t="shared" ca="1" si="15"/>
        <v>0.7484843228036504</v>
      </c>
      <c r="C987" s="6" t="s">
        <v>31</v>
      </c>
    </row>
    <row r="988" spans="1:3" x14ac:dyDescent="0.2">
      <c r="A988" s="6">
        <v>986</v>
      </c>
      <c r="B988" s="6">
        <f t="shared" ca="1" si="15"/>
        <v>0.6246547326382561</v>
      </c>
      <c r="C988" s="6" t="s">
        <v>30</v>
      </c>
    </row>
    <row r="989" spans="1:3" x14ac:dyDescent="0.2">
      <c r="A989" s="6">
        <v>987</v>
      </c>
      <c r="B989" s="6">
        <f t="shared" ca="1" si="15"/>
        <v>0.27589724804536769</v>
      </c>
      <c r="C989" s="6" t="s">
        <v>31</v>
      </c>
    </row>
    <row r="990" spans="1:3" x14ac:dyDescent="0.2">
      <c r="A990" s="6">
        <v>988</v>
      </c>
      <c r="B990" s="6">
        <f t="shared" ca="1" si="15"/>
        <v>0.8491780433765268</v>
      </c>
      <c r="C990" s="6" t="s">
        <v>31</v>
      </c>
    </row>
    <row r="991" spans="1:3" x14ac:dyDescent="0.2">
      <c r="A991" s="6">
        <v>989</v>
      </c>
      <c r="B991" s="6">
        <f t="shared" ca="1" si="15"/>
        <v>0.67395406667870073</v>
      </c>
      <c r="C991" s="6" t="s">
        <v>30</v>
      </c>
    </row>
    <row r="992" spans="1:3" x14ac:dyDescent="0.2">
      <c r="A992" s="6">
        <v>990</v>
      </c>
      <c r="B992" s="6">
        <f t="shared" ca="1" si="15"/>
        <v>0.73493445317162098</v>
      </c>
      <c r="C992" s="6" t="s">
        <v>31</v>
      </c>
    </row>
    <row r="993" spans="1:3" x14ac:dyDescent="0.2">
      <c r="A993" s="6">
        <v>991</v>
      </c>
      <c r="B993" s="6">
        <f t="shared" ca="1" si="15"/>
        <v>0.48383648756585118</v>
      </c>
      <c r="C993" s="6" t="s">
        <v>30</v>
      </c>
    </row>
    <row r="994" spans="1:3" x14ac:dyDescent="0.2">
      <c r="A994" s="6">
        <v>992</v>
      </c>
      <c r="B994" s="6">
        <f t="shared" ca="1" si="15"/>
        <v>0.73871847793365497</v>
      </c>
      <c r="C994" s="6" t="s">
        <v>31</v>
      </c>
    </row>
    <row r="995" spans="1:3" x14ac:dyDescent="0.2">
      <c r="A995" s="6">
        <v>993</v>
      </c>
      <c r="B995" s="6">
        <f t="shared" ca="1" si="15"/>
        <v>0.78061194747427831</v>
      </c>
      <c r="C995" s="6" t="s">
        <v>30</v>
      </c>
    </row>
    <row r="996" spans="1:3" x14ac:dyDescent="0.2">
      <c r="A996" s="6">
        <v>994</v>
      </c>
      <c r="B996" s="6">
        <f t="shared" ca="1" si="15"/>
        <v>0.61488399777718772</v>
      </c>
      <c r="C996" s="6" t="s">
        <v>30</v>
      </c>
    </row>
    <row r="997" spans="1:3" x14ac:dyDescent="0.2">
      <c r="A997" s="6">
        <v>995</v>
      </c>
      <c r="B997" s="6">
        <f t="shared" ca="1" si="15"/>
        <v>0.63030876604527308</v>
      </c>
      <c r="C997" s="6" t="s">
        <v>31</v>
      </c>
    </row>
    <row r="998" spans="1:3" x14ac:dyDescent="0.2">
      <c r="A998" s="6">
        <v>996</v>
      </c>
      <c r="B998" s="6">
        <f t="shared" ca="1" si="15"/>
        <v>0.71081261509540017</v>
      </c>
      <c r="C998" s="6" t="s">
        <v>30</v>
      </c>
    </row>
    <row r="999" spans="1:3" x14ac:dyDescent="0.2">
      <c r="A999" s="6">
        <v>997</v>
      </c>
      <c r="B999" s="6">
        <f t="shared" ca="1" si="15"/>
        <v>0.58710025450909242</v>
      </c>
      <c r="C999" s="6" t="s">
        <v>31</v>
      </c>
    </row>
    <row r="1000" spans="1:3" x14ac:dyDescent="0.2">
      <c r="A1000" s="6">
        <v>998</v>
      </c>
      <c r="B1000" s="6">
        <f t="shared" ca="1" si="15"/>
        <v>0.3963170699089586</v>
      </c>
      <c r="C1000" s="6" t="s">
        <v>31</v>
      </c>
    </row>
    <row r="1001" spans="1:3" x14ac:dyDescent="0.2">
      <c r="A1001" s="6">
        <v>999</v>
      </c>
      <c r="B1001" s="6">
        <f t="shared" ca="1" si="15"/>
        <v>0.67565827416939939</v>
      </c>
      <c r="C1001" s="6" t="s">
        <v>31</v>
      </c>
    </row>
    <row r="1002" spans="1:3" x14ac:dyDescent="0.2">
      <c r="A1002" s="6">
        <v>1000</v>
      </c>
      <c r="B1002" s="6">
        <f t="shared" ca="1" si="15"/>
        <v>0.38295794334061278</v>
      </c>
      <c r="C1002" s="6" t="s">
        <v>31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E1C4A-7A52-EF45-B520-48E568237222}">
  <sheetPr codeName="Sheet13">
    <tabColor rgb="FFFF0000"/>
  </sheetPr>
  <dimension ref="B2:N17"/>
  <sheetViews>
    <sheetView workbookViewId="0"/>
  </sheetViews>
  <sheetFormatPr baseColWidth="10" defaultRowHeight="26" x14ac:dyDescent="0.3"/>
  <cols>
    <col min="1" max="16384" width="10.83203125" style="27"/>
  </cols>
  <sheetData>
    <row r="2" spans="2:14" ht="27" thickBot="1" x14ac:dyDescent="0.35"/>
    <row r="3" spans="2:14" x14ac:dyDescent="0.3">
      <c r="E3" s="33"/>
      <c r="F3" s="34"/>
      <c r="G3" s="34"/>
      <c r="H3" s="34"/>
      <c r="I3" s="35"/>
      <c r="J3" s="33"/>
      <c r="K3" s="34"/>
      <c r="L3" s="34"/>
      <c r="M3" s="34"/>
      <c r="N3" s="35"/>
    </row>
    <row r="4" spans="2:14" x14ac:dyDescent="0.3">
      <c r="E4" s="36"/>
      <c r="F4" s="37"/>
      <c r="G4" s="37"/>
      <c r="H4" s="37"/>
      <c r="I4" s="38"/>
      <c r="J4" s="36"/>
      <c r="K4" s="37"/>
      <c r="L4" s="37"/>
      <c r="M4" s="37"/>
      <c r="N4" s="38"/>
    </row>
    <row r="5" spans="2:14" x14ac:dyDescent="0.3">
      <c r="E5" s="36"/>
      <c r="F5" s="37"/>
      <c r="G5" s="37" t="s">
        <v>138</v>
      </c>
      <c r="H5" s="37"/>
      <c r="I5" s="38"/>
      <c r="J5" s="36"/>
      <c r="K5" s="37"/>
      <c r="L5" s="37" t="s">
        <v>141</v>
      </c>
      <c r="M5" s="37"/>
      <c r="N5" s="38"/>
    </row>
    <row r="6" spans="2:14" x14ac:dyDescent="0.3">
      <c r="E6" s="36"/>
      <c r="F6" s="37"/>
      <c r="G6" s="37"/>
      <c r="H6" s="37"/>
      <c r="I6" s="38"/>
      <c r="J6" s="36"/>
      <c r="K6" s="37"/>
      <c r="L6" s="37"/>
      <c r="M6" s="37"/>
      <c r="N6" s="38"/>
    </row>
    <row r="7" spans="2:14" x14ac:dyDescent="0.3">
      <c r="E7" s="36"/>
      <c r="F7" s="37"/>
      <c r="G7" s="37"/>
      <c r="H7" s="37"/>
      <c r="I7" s="38"/>
      <c r="J7" s="36"/>
      <c r="K7" s="37"/>
      <c r="L7" s="37"/>
      <c r="M7" s="37"/>
      <c r="N7" s="38"/>
    </row>
    <row r="8" spans="2:14" ht="27" thickBot="1" x14ac:dyDescent="0.35">
      <c r="B8" s="27" t="s">
        <v>7</v>
      </c>
      <c r="E8" s="39"/>
      <c r="F8" s="40"/>
      <c r="G8" s="40"/>
      <c r="H8" s="40"/>
      <c r="I8" s="41"/>
      <c r="J8" s="39"/>
      <c r="K8" s="40"/>
      <c r="L8" s="40"/>
      <c r="M8" s="40"/>
      <c r="N8" s="41"/>
    </row>
    <row r="9" spans="2:14" x14ac:dyDescent="0.3">
      <c r="E9" s="33"/>
      <c r="F9" s="34"/>
      <c r="G9" s="34"/>
      <c r="H9" s="34"/>
      <c r="I9" s="35"/>
      <c r="J9" s="33"/>
      <c r="K9" s="34"/>
      <c r="L9" s="34"/>
      <c r="M9" s="34"/>
      <c r="N9" s="35"/>
    </row>
    <row r="10" spans="2:14" x14ac:dyDescent="0.3">
      <c r="E10" s="36"/>
      <c r="F10" s="37"/>
      <c r="G10" s="37"/>
      <c r="H10" s="37"/>
      <c r="I10" s="38"/>
      <c r="J10" s="36"/>
      <c r="K10" s="37"/>
      <c r="L10" s="37"/>
      <c r="M10" s="37"/>
      <c r="N10" s="38"/>
    </row>
    <row r="11" spans="2:14" x14ac:dyDescent="0.3">
      <c r="E11" s="36"/>
      <c r="F11" s="37"/>
      <c r="G11" s="37" t="s">
        <v>151</v>
      </c>
      <c r="H11" s="37"/>
      <c r="I11" s="38"/>
      <c r="J11" s="36"/>
      <c r="K11" s="37"/>
      <c r="L11" s="37" t="s">
        <v>150</v>
      </c>
      <c r="M11" s="37"/>
      <c r="N11" s="38"/>
    </row>
    <row r="12" spans="2:14" x14ac:dyDescent="0.3">
      <c r="E12" s="36"/>
      <c r="F12" s="37"/>
      <c r="G12" s="37"/>
      <c r="H12" s="37"/>
      <c r="I12" s="38"/>
      <c r="J12" s="36"/>
      <c r="K12" s="37"/>
      <c r="L12" s="37"/>
      <c r="M12" s="37"/>
      <c r="N12" s="38"/>
    </row>
    <row r="13" spans="2:14" x14ac:dyDescent="0.3">
      <c r="E13" s="36"/>
      <c r="F13" s="37"/>
      <c r="G13" s="37"/>
      <c r="H13" s="37"/>
      <c r="I13" s="38"/>
      <c r="J13" s="36"/>
      <c r="K13" s="37"/>
      <c r="L13" s="37"/>
      <c r="M13" s="37"/>
      <c r="N13" s="38"/>
    </row>
    <row r="14" spans="2:14" ht="27" thickBot="1" x14ac:dyDescent="0.35">
      <c r="E14" s="39"/>
      <c r="F14" s="40"/>
      <c r="G14" s="40"/>
      <c r="H14" s="40"/>
      <c r="I14" s="41"/>
      <c r="J14" s="39"/>
      <c r="K14" s="40"/>
      <c r="L14" s="40"/>
      <c r="M14" s="40"/>
      <c r="N14" s="41"/>
    </row>
    <row r="17" spans="9:9" x14ac:dyDescent="0.3">
      <c r="I17" s="27" t="s">
        <v>152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5C782-0053-E04B-A043-67BF580EB924}">
  <sheetPr codeName="Sheet4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6384" width="10.83203125" style="6"/>
  </cols>
  <sheetData>
    <row r="2" spans="1:11" x14ac:dyDescent="0.2">
      <c r="B2" s="6" t="s">
        <v>32</v>
      </c>
      <c r="C2" s="6" t="s">
        <v>7</v>
      </c>
      <c r="J2" s="9" t="s">
        <v>36</v>
      </c>
      <c r="K2" s="9" t="s">
        <v>33</v>
      </c>
    </row>
    <row r="3" spans="1:11" x14ac:dyDescent="0.2">
      <c r="A3" s="6">
        <v>1</v>
      </c>
      <c r="B3" s="6">
        <f ca="1">IF(C3="Bomb",_xlfn.NORM.INV(RAND(),0.7,0.1),_xlfn.NORM.INV(RAND(),0.6,0.15))</f>
        <v>0.55160004712103305</v>
      </c>
      <c r="C3" s="6" t="str">
        <f ca="1">IF(RAND()&lt;0.5,"Bomb","Bird")</f>
        <v>Bird</v>
      </c>
      <c r="E3" s="6" t="s">
        <v>34</v>
      </c>
      <c r="I3" s="19"/>
      <c r="J3" s="20">
        <f ca="1">F10</f>
        <v>1</v>
      </c>
      <c r="K3" s="20">
        <f ca="1">E10</f>
        <v>1</v>
      </c>
    </row>
    <row r="4" spans="1:11" x14ac:dyDescent="0.2">
      <c r="A4" s="6">
        <v>2</v>
      </c>
      <c r="B4" s="6">
        <f t="shared" ref="B4:B67" ca="1" si="0">IF(C4="Bomb",_xlfn.NORM.INV(RAND(),0.7,0.1),_xlfn.NORM.INV(RAND(),0.6,0.15))</f>
        <v>0.48939809614295932</v>
      </c>
      <c r="C4" s="6" t="s">
        <v>30</v>
      </c>
      <c r="E4" s="8">
        <v>0</v>
      </c>
      <c r="I4" s="20">
        <v>0.03</v>
      </c>
      <c r="J4" s="21">
        <f t="dataTable" ref="J4:K36" dt2D="0" dtr="0" r1="E4" ca="1"/>
        <v>1</v>
      </c>
      <c r="K4" s="21">
        <v>1</v>
      </c>
    </row>
    <row r="5" spans="1:11" x14ac:dyDescent="0.2">
      <c r="A5" s="6">
        <v>3</v>
      </c>
      <c r="B5" s="6">
        <f t="shared" ca="1" si="0"/>
        <v>0.45099758054407291</v>
      </c>
      <c r="C5" s="6" t="s">
        <v>31</v>
      </c>
      <c r="I5" s="20">
        <v>0.06</v>
      </c>
      <c r="J5" s="21">
        <v>1</v>
      </c>
      <c r="K5" s="21">
        <v>1</v>
      </c>
    </row>
    <row r="6" spans="1:11" x14ac:dyDescent="0.2">
      <c r="A6" s="6">
        <v>4</v>
      </c>
      <c r="B6" s="6">
        <f t="shared" ca="1" si="0"/>
        <v>0.6906153034578848</v>
      </c>
      <c r="C6" s="6" t="s">
        <v>30</v>
      </c>
      <c r="E6" s="9" t="s">
        <v>33</v>
      </c>
      <c r="F6" s="9" t="s">
        <v>35</v>
      </c>
      <c r="I6" s="20">
        <v>0.09</v>
      </c>
      <c r="J6" s="21">
        <v>1</v>
      </c>
      <c r="K6" s="21">
        <v>1</v>
      </c>
    </row>
    <row r="7" spans="1:11" x14ac:dyDescent="0.2">
      <c r="A7" s="6">
        <v>5</v>
      </c>
      <c r="B7" s="6">
        <f t="shared" ca="1" si="0"/>
        <v>0.76252854139780435</v>
      </c>
      <c r="C7" s="6" t="s">
        <v>30</v>
      </c>
      <c r="E7" s="7">
        <f ca="1">COUNTIFS(B:B,"&gt;" &amp;E4,C:C,"="&amp;"Bomb")/COUNTIFS(C:C,"="&amp;"Bomb")</f>
        <v>1</v>
      </c>
      <c r="F7" s="7">
        <f ca="1">COUNTIFS(B:B,"&lt;" &amp;E4,C:C,"="&amp;"Bird")/COUNTIFS(C:C,"="&amp;"Bird")</f>
        <v>0</v>
      </c>
      <c r="I7" s="20">
        <v>0.12</v>
      </c>
      <c r="J7" s="21">
        <v>1</v>
      </c>
      <c r="K7" s="21">
        <v>1</v>
      </c>
    </row>
    <row r="8" spans="1:11" x14ac:dyDescent="0.2">
      <c r="A8" s="6">
        <v>6</v>
      </c>
      <c r="B8" s="6">
        <f t="shared" ca="1" si="0"/>
        <v>0.90300310757047497</v>
      </c>
      <c r="C8" s="6" t="s">
        <v>30</v>
      </c>
      <c r="I8" s="20">
        <v>0.15</v>
      </c>
      <c r="J8" s="21">
        <v>1</v>
      </c>
      <c r="K8" s="21">
        <v>1</v>
      </c>
    </row>
    <row r="9" spans="1:11" x14ac:dyDescent="0.2">
      <c r="A9" s="6">
        <v>7</v>
      </c>
      <c r="B9" s="6">
        <f t="shared" ca="1" si="0"/>
        <v>0.74879929917608112</v>
      </c>
      <c r="C9" s="6" t="s">
        <v>30</v>
      </c>
      <c r="E9" s="9" t="s">
        <v>33</v>
      </c>
      <c r="F9" s="9" t="s">
        <v>36</v>
      </c>
      <c r="I9" s="20">
        <v>0.18</v>
      </c>
      <c r="J9" s="21">
        <v>0.99805447470817121</v>
      </c>
      <c r="K9" s="21">
        <v>1</v>
      </c>
    </row>
    <row r="10" spans="1:11" x14ac:dyDescent="0.2">
      <c r="A10" s="6">
        <v>8</v>
      </c>
      <c r="B10" s="6">
        <f t="shared" ca="1" si="0"/>
        <v>0.6131043288321838</v>
      </c>
      <c r="C10" s="6" t="s">
        <v>31</v>
      </c>
      <c r="E10" s="8">
        <f ca="1">E7</f>
        <v>1</v>
      </c>
      <c r="F10" s="8">
        <f ca="1">1-F7</f>
        <v>1</v>
      </c>
      <c r="I10" s="20">
        <v>0.21</v>
      </c>
      <c r="J10" s="21">
        <v>0.99415204678362579</v>
      </c>
      <c r="K10" s="21">
        <v>1</v>
      </c>
    </row>
    <row r="11" spans="1:11" x14ac:dyDescent="0.2">
      <c r="A11" s="6">
        <v>9</v>
      </c>
      <c r="B11" s="6">
        <f t="shared" ca="1" si="0"/>
        <v>0.50716019703604065</v>
      </c>
      <c r="C11" s="6" t="s">
        <v>31</v>
      </c>
      <c r="I11" s="20">
        <v>0.24</v>
      </c>
      <c r="J11" s="21">
        <v>0.99220272904483431</v>
      </c>
      <c r="K11" s="21">
        <v>1</v>
      </c>
    </row>
    <row r="12" spans="1:11" x14ac:dyDescent="0.2">
      <c r="A12" s="6">
        <v>10</v>
      </c>
      <c r="B12" s="6">
        <f t="shared" ca="1" si="0"/>
        <v>0.49162552213999799</v>
      </c>
      <c r="C12" s="6" t="s">
        <v>31</v>
      </c>
      <c r="I12" s="20">
        <v>0.27</v>
      </c>
      <c r="J12" s="21">
        <v>0.98440545808966862</v>
      </c>
      <c r="K12" s="21">
        <v>1</v>
      </c>
    </row>
    <row r="13" spans="1:11" x14ac:dyDescent="0.2">
      <c r="A13" s="6">
        <v>11</v>
      </c>
      <c r="B13" s="6">
        <f t="shared" ca="1" si="0"/>
        <v>0.51897001274670052</v>
      </c>
      <c r="C13" s="6" t="s">
        <v>31</v>
      </c>
      <c r="I13" s="20">
        <v>0.3</v>
      </c>
      <c r="J13" s="21">
        <v>0.98443579766536971</v>
      </c>
      <c r="K13" s="21">
        <v>1</v>
      </c>
    </row>
    <row r="14" spans="1:11" x14ac:dyDescent="0.2">
      <c r="A14" s="6">
        <v>12</v>
      </c>
      <c r="B14" s="6">
        <f t="shared" ca="1" si="0"/>
        <v>0.72521133557320905</v>
      </c>
      <c r="C14" s="6" t="s">
        <v>31</v>
      </c>
      <c r="I14" s="20">
        <v>0.33</v>
      </c>
      <c r="J14" s="21">
        <v>0.96491228070175439</v>
      </c>
      <c r="K14" s="21">
        <v>1</v>
      </c>
    </row>
    <row r="15" spans="1:11" x14ac:dyDescent="0.2">
      <c r="A15" s="6">
        <v>13</v>
      </c>
      <c r="B15" s="6">
        <f t="shared" ca="1" si="0"/>
        <v>0.78019281634541993</v>
      </c>
      <c r="C15" s="6" t="s">
        <v>30</v>
      </c>
      <c r="I15" s="20">
        <v>0.36</v>
      </c>
      <c r="J15" s="21">
        <v>0.94941634241245132</v>
      </c>
      <c r="K15" s="21">
        <v>0.99794238683127567</v>
      </c>
    </row>
    <row r="16" spans="1:11" x14ac:dyDescent="0.2">
      <c r="A16" s="6">
        <v>14</v>
      </c>
      <c r="B16" s="6">
        <f t="shared" ca="1" si="0"/>
        <v>0.60089489193370271</v>
      </c>
      <c r="C16" s="6" t="s">
        <v>30</v>
      </c>
      <c r="I16" s="20">
        <v>0.39</v>
      </c>
      <c r="J16" s="21">
        <v>0.91050583657587547</v>
      </c>
      <c r="K16" s="21">
        <v>1</v>
      </c>
    </row>
    <row r="17" spans="1:11" x14ac:dyDescent="0.2">
      <c r="A17" s="6">
        <v>15</v>
      </c>
      <c r="B17" s="6">
        <f t="shared" ca="1" si="0"/>
        <v>0.79116512417052787</v>
      </c>
      <c r="C17" s="6" t="s">
        <v>30</v>
      </c>
      <c r="I17" s="20">
        <v>0.42</v>
      </c>
      <c r="J17" s="21">
        <v>0.87937743190661477</v>
      </c>
      <c r="K17" s="21">
        <v>1</v>
      </c>
    </row>
    <row r="18" spans="1:11" x14ac:dyDescent="0.2">
      <c r="A18" s="6">
        <v>16</v>
      </c>
      <c r="B18" s="6">
        <f t="shared" ca="1" si="0"/>
        <v>0.59154594276440609</v>
      </c>
      <c r="C18" s="6" t="s">
        <v>31</v>
      </c>
      <c r="I18" s="20">
        <v>0.45</v>
      </c>
      <c r="J18" s="21">
        <v>0.83268482490272377</v>
      </c>
      <c r="K18" s="21">
        <v>0.99382716049382713</v>
      </c>
    </row>
    <row r="19" spans="1:11" x14ac:dyDescent="0.2">
      <c r="A19" s="6">
        <v>17</v>
      </c>
      <c r="B19" s="6">
        <f t="shared" ca="1" si="0"/>
        <v>0.74749434282908989</v>
      </c>
      <c r="C19" s="6" t="s">
        <v>30</v>
      </c>
      <c r="I19" s="20">
        <v>0.48</v>
      </c>
      <c r="J19" s="21">
        <v>0.83040935672514626</v>
      </c>
      <c r="K19" s="21">
        <v>0.98973305954825463</v>
      </c>
    </row>
    <row r="20" spans="1:11" x14ac:dyDescent="0.2">
      <c r="A20" s="6">
        <v>18</v>
      </c>
      <c r="B20" s="6">
        <f t="shared" ca="1" si="0"/>
        <v>0.66842949322306722</v>
      </c>
      <c r="C20" s="6" t="s">
        <v>31</v>
      </c>
      <c r="I20" s="20">
        <v>0.51</v>
      </c>
      <c r="J20" s="21">
        <v>0.72178988326848248</v>
      </c>
      <c r="K20" s="21">
        <v>0.96913580246913578</v>
      </c>
    </row>
    <row r="21" spans="1:11" x14ac:dyDescent="0.2">
      <c r="A21" s="6">
        <v>19</v>
      </c>
      <c r="B21" s="6">
        <f t="shared" ca="1" si="0"/>
        <v>0.74325666889220887</v>
      </c>
      <c r="C21" s="6" t="s">
        <v>30</v>
      </c>
      <c r="I21" s="20">
        <v>0.54</v>
      </c>
      <c r="J21" s="21">
        <v>0.66666666666666674</v>
      </c>
      <c r="K21" s="21">
        <v>0.94250513347022591</v>
      </c>
    </row>
    <row r="22" spans="1:11" x14ac:dyDescent="0.2">
      <c r="A22" s="6">
        <v>20</v>
      </c>
      <c r="B22" s="6">
        <f t="shared" ca="1" si="0"/>
        <v>0.70707826175607402</v>
      </c>
      <c r="C22" s="6" t="s">
        <v>30</v>
      </c>
      <c r="I22" s="20">
        <v>0.56999999999999995</v>
      </c>
      <c r="J22" s="21">
        <v>0.59454191033138404</v>
      </c>
      <c r="K22" s="21">
        <v>0.9075975359342916</v>
      </c>
    </row>
    <row r="23" spans="1:11" x14ac:dyDescent="0.2">
      <c r="A23" s="6">
        <v>21</v>
      </c>
      <c r="B23" s="6">
        <f t="shared" ca="1" si="0"/>
        <v>0.59896422787485171</v>
      </c>
      <c r="C23" s="6" t="s">
        <v>30</v>
      </c>
      <c r="I23" s="20">
        <v>0.6</v>
      </c>
      <c r="J23" s="21">
        <v>0.49416342412451364</v>
      </c>
      <c r="K23" s="21">
        <v>0.85802469135802473</v>
      </c>
    </row>
    <row r="24" spans="1:11" x14ac:dyDescent="0.2">
      <c r="A24" s="6">
        <v>22</v>
      </c>
      <c r="B24" s="6">
        <f t="shared" ca="1" si="0"/>
        <v>0.67204998990123754</v>
      </c>
      <c r="C24" s="6" t="s">
        <v>31</v>
      </c>
      <c r="I24" s="20">
        <v>0.63</v>
      </c>
      <c r="J24" s="21">
        <v>0.39688715953307396</v>
      </c>
      <c r="K24" s="21">
        <v>0.75514403292181065</v>
      </c>
    </row>
    <row r="25" spans="1:11" x14ac:dyDescent="0.2">
      <c r="A25" s="6">
        <v>23</v>
      </c>
      <c r="B25" s="6">
        <f t="shared" ca="1" si="0"/>
        <v>0.67374639510957335</v>
      </c>
      <c r="C25" s="6" t="s">
        <v>30</v>
      </c>
      <c r="I25" s="20">
        <v>0.66</v>
      </c>
      <c r="J25" s="21">
        <v>0.37743190661478598</v>
      </c>
      <c r="K25" s="21">
        <v>0.65020576131687247</v>
      </c>
    </row>
    <row r="26" spans="1:11" x14ac:dyDescent="0.2">
      <c r="A26" s="6">
        <v>24</v>
      </c>
      <c r="B26" s="6">
        <f t="shared" ca="1" si="0"/>
        <v>0.77845519430145915</v>
      </c>
      <c r="C26" s="6" t="s">
        <v>30</v>
      </c>
      <c r="I26" s="20">
        <v>0.69</v>
      </c>
      <c r="J26" s="21">
        <v>0.2665369649805448</v>
      </c>
      <c r="K26" s="21">
        <v>0.55967078189300412</v>
      </c>
    </row>
    <row r="27" spans="1:11" x14ac:dyDescent="0.2">
      <c r="A27" s="6">
        <v>25</v>
      </c>
      <c r="B27" s="6">
        <f t="shared" ca="1" si="0"/>
        <v>0.67465729719642153</v>
      </c>
      <c r="C27" s="6" t="s">
        <v>30</v>
      </c>
      <c r="I27" s="20">
        <v>0.72</v>
      </c>
      <c r="J27" s="21">
        <v>0.18518518518518523</v>
      </c>
      <c r="K27" s="21">
        <v>0.44147843942505133</v>
      </c>
    </row>
    <row r="28" spans="1:11" x14ac:dyDescent="0.2">
      <c r="A28" s="6">
        <v>26</v>
      </c>
      <c r="B28" s="6">
        <f t="shared" ca="1" si="0"/>
        <v>0.71100399611444021</v>
      </c>
      <c r="C28" s="6" t="s">
        <v>30</v>
      </c>
      <c r="I28" s="20">
        <v>0.75</v>
      </c>
      <c r="J28" s="21">
        <v>0.19066147859922178</v>
      </c>
      <c r="K28" s="21">
        <v>0.29835390946502055</v>
      </c>
    </row>
    <row r="29" spans="1:11" x14ac:dyDescent="0.2">
      <c r="A29" s="6">
        <v>27</v>
      </c>
      <c r="B29" s="6">
        <f t="shared" ca="1" si="0"/>
        <v>0.40747689693107408</v>
      </c>
      <c r="C29" s="6" t="s">
        <v>31</v>
      </c>
      <c r="I29" s="20">
        <v>0.78</v>
      </c>
      <c r="J29" s="21">
        <v>0.10505836575875482</v>
      </c>
      <c r="K29" s="21">
        <v>0.20576131687242799</v>
      </c>
    </row>
    <row r="30" spans="1:11" x14ac:dyDescent="0.2">
      <c r="A30" s="6">
        <v>28</v>
      </c>
      <c r="B30" s="6">
        <f t="shared" ca="1" si="0"/>
        <v>0.63342218004784412</v>
      </c>
      <c r="C30" s="6" t="s">
        <v>30</v>
      </c>
      <c r="I30" s="20">
        <v>0.81</v>
      </c>
      <c r="J30" s="21">
        <v>6.8226120857699857E-2</v>
      </c>
      <c r="K30" s="21">
        <v>0.15195071868583163</v>
      </c>
    </row>
    <row r="31" spans="1:11" x14ac:dyDescent="0.2">
      <c r="A31" s="6">
        <v>29</v>
      </c>
      <c r="B31" s="6">
        <f t="shared" ca="1" si="0"/>
        <v>0.56391208716253538</v>
      </c>
      <c r="C31" s="6" t="s">
        <v>31</v>
      </c>
      <c r="I31" s="20">
        <v>0.84</v>
      </c>
      <c r="J31" s="21">
        <v>5.4474708171206254E-2</v>
      </c>
      <c r="K31" s="21">
        <v>0.10082304526748971</v>
      </c>
    </row>
    <row r="32" spans="1:11" x14ac:dyDescent="0.2">
      <c r="A32" s="6">
        <v>30</v>
      </c>
      <c r="B32" s="6">
        <f t="shared" ca="1" si="0"/>
        <v>0.6765845540290264</v>
      </c>
      <c r="C32" s="6" t="s">
        <v>30</v>
      </c>
      <c r="I32" s="20">
        <v>0.87</v>
      </c>
      <c r="J32" s="21">
        <v>3.6964980544747061E-2</v>
      </c>
      <c r="K32" s="21">
        <v>3.4979423868312758E-2</v>
      </c>
    </row>
    <row r="33" spans="1:11" x14ac:dyDescent="0.2">
      <c r="A33" s="6">
        <v>31</v>
      </c>
      <c r="B33" s="6">
        <f t="shared" ca="1" si="0"/>
        <v>0.61200584142730485</v>
      </c>
      <c r="C33" s="6" t="s">
        <v>30</v>
      </c>
      <c r="I33" s="20">
        <v>0.9</v>
      </c>
      <c r="J33" s="21">
        <v>3.3138401559454245E-2</v>
      </c>
      <c r="K33" s="21">
        <v>1.8480492813141684E-2</v>
      </c>
    </row>
    <row r="34" spans="1:11" x14ac:dyDescent="0.2">
      <c r="A34" s="6">
        <v>32</v>
      </c>
      <c r="B34" s="6">
        <f t="shared" ca="1" si="0"/>
        <v>0.54317326044058045</v>
      </c>
      <c r="C34" s="6" t="s">
        <v>31</v>
      </c>
      <c r="I34" s="20">
        <v>0.93</v>
      </c>
      <c r="J34" s="21">
        <v>1.5564202334630295E-2</v>
      </c>
      <c r="K34" s="21">
        <v>8.23045267489712E-3</v>
      </c>
    </row>
    <row r="35" spans="1:11" x14ac:dyDescent="0.2">
      <c r="A35" s="6">
        <v>33</v>
      </c>
      <c r="B35" s="6">
        <f t="shared" ca="1" si="0"/>
        <v>0.58897596800329066</v>
      </c>
      <c r="C35" s="6" t="s">
        <v>31</v>
      </c>
      <c r="I35" s="20">
        <v>0.96</v>
      </c>
      <c r="J35" s="21">
        <v>5.8479532163743242E-3</v>
      </c>
      <c r="K35" s="21">
        <v>4.1067761806981521E-3</v>
      </c>
    </row>
    <row r="36" spans="1:11" x14ac:dyDescent="0.2">
      <c r="A36" s="6">
        <v>34</v>
      </c>
      <c r="B36" s="6">
        <f t="shared" ca="1" si="0"/>
        <v>0.70349498057424742</v>
      </c>
      <c r="C36" s="6" t="s">
        <v>31</v>
      </c>
      <c r="I36" s="20">
        <v>0.99</v>
      </c>
      <c r="J36" s="21">
        <v>0</v>
      </c>
      <c r="K36" s="21">
        <v>4.11522633744856E-3</v>
      </c>
    </row>
    <row r="37" spans="1:11" x14ac:dyDescent="0.2">
      <c r="A37" s="6">
        <v>35</v>
      </c>
      <c r="B37" s="6">
        <f t="shared" ca="1" si="0"/>
        <v>0.59611020084852839</v>
      </c>
      <c r="C37" s="6" t="s">
        <v>30</v>
      </c>
      <c r="I37" s="8"/>
    </row>
    <row r="38" spans="1:11" x14ac:dyDescent="0.2">
      <c r="A38" s="6">
        <v>36</v>
      </c>
      <c r="B38" s="6">
        <f t="shared" ca="1" si="0"/>
        <v>0.66889914505585257</v>
      </c>
      <c r="C38" s="6" t="s">
        <v>31</v>
      </c>
    </row>
    <row r="39" spans="1:11" x14ac:dyDescent="0.2">
      <c r="A39" s="6">
        <v>37</v>
      </c>
      <c r="B39" s="6">
        <f t="shared" ca="1" si="0"/>
        <v>0.49579998258503472</v>
      </c>
      <c r="C39" s="6" t="s">
        <v>31</v>
      </c>
    </row>
    <row r="40" spans="1:11" x14ac:dyDescent="0.2">
      <c r="A40" s="6">
        <v>38</v>
      </c>
      <c r="B40" s="6">
        <f t="shared" ca="1" si="0"/>
        <v>0.67063344312767881</v>
      </c>
      <c r="C40" s="6" t="s">
        <v>30</v>
      </c>
    </row>
    <row r="41" spans="1:11" x14ac:dyDescent="0.2">
      <c r="A41" s="6">
        <v>39</v>
      </c>
      <c r="B41" s="6">
        <f t="shared" ca="1" si="0"/>
        <v>0.58409322219799031</v>
      </c>
      <c r="C41" s="6" t="s">
        <v>31</v>
      </c>
    </row>
    <row r="42" spans="1:11" x14ac:dyDescent="0.2">
      <c r="A42" s="6">
        <v>40</v>
      </c>
      <c r="B42" s="6">
        <f t="shared" ca="1" si="0"/>
        <v>0.75369321528569111</v>
      </c>
      <c r="C42" s="6" t="s">
        <v>30</v>
      </c>
    </row>
    <row r="43" spans="1:11" x14ac:dyDescent="0.2">
      <c r="A43" s="6">
        <v>41</v>
      </c>
      <c r="B43" s="6">
        <f t="shared" ca="1" si="0"/>
        <v>0.70011198523675755</v>
      </c>
      <c r="C43" s="6" t="s">
        <v>31</v>
      </c>
    </row>
    <row r="44" spans="1:11" x14ac:dyDescent="0.2">
      <c r="A44" s="6">
        <v>42</v>
      </c>
      <c r="B44" s="6">
        <f t="shared" ca="1" si="0"/>
        <v>0.64179196130746285</v>
      </c>
      <c r="C44" s="6" t="s">
        <v>31</v>
      </c>
    </row>
    <row r="45" spans="1:11" x14ac:dyDescent="0.2">
      <c r="A45" s="6">
        <v>43</v>
      </c>
      <c r="B45" s="6">
        <f t="shared" ca="1" si="0"/>
        <v>0.41002636343639487</v>
      </c>
      <c r="C45" s="6" t="s">
        <v>31</v>
      </c>
    </row>
    <row r="46" spans="1:11" x14ac:dyDescent="0.2">
      <c r="A46" s="6">
        <v>44</v>
      </c>
      <c r="B46" s="6">
        <f t="shared" ca="1" si="0"/>
        <v>0.58092958030467035</v>
      </c>
      <c r="C46" s="6" t="s">
        <v>31</v>
      </c>
    </row>
    <row r="47" spans="1:11" x14ac:dyDescent="0.2">
      <c r="A47" s="6">
        <v>45</v>
      </c>
      <c r="B47" s="6">
        <f t="shared" ca="1" si="0"/>
        <v>0.65084065588747375</v>
      </c>
      <c r="C47" s="6" t="s">
        <v>31</v>
      </c>
    </row>
    <row r="48" spans="1:11" x14ac:dyDescent="0.2">
      <c r="A48" s="6">
        <v>46</v>
      </c>
      <c r="B48" s="6">
        <f t="shared" ca="1" si="0"/>
        <v>0.77823458567753945</v>
      </c>
      <c r="C48" s="6" t="s">
        <v>30</v>
      </c>
    </row>
    <row r="49" spans="1:3" x14ac:dyDescent="0.2">
      <c r="A49" s="6">
        <v>47</v>
      </c>
      <c r="B49" s="6">
        <f t="shared" ca="1" si="0"/>
        <v>0.64600653230791316</v>
      </c>
      <c r="C49" s="6" t="s">
        <v>30</v>
      </c>
    </row>
    <row r="50" spans="1:3" x14ac:dyDescent="0.2">
      <c r="A50" s="6">
        <v>48</v>
      </c>
      <c r="B50" s="6">
        <f t="shared" ca="1" si="0"/>
        <v>0.33044308710865139</v>
      </c>
      <c r="C50" s="6" t="s">
        <v>31</v>
      </c>
    </row>
    <row r="51" spans="1:3" x14ac:dyDescent="0.2">
      <c r="A51" s="6">
        <v>49</v>
      </c>
      <c r="B51" s="6">
        <f t="shared" ca="1" si="0"/>
        <v>0.60011796222235125</v>
      </c>
      <c r="C51" s="6" t="s">
        <v>30</v>
      </c>
    </row>
    <row r="52" spans="1:3" x14ac:dyDescent="0.2">
      <c r="A52" s="6">
        <v>50</v>
      </c>
      <c r="B52" s="6">
        <f t="shared" ca="1" si="0"/>
        <v>0.49850436880880289</v>
      </c>
      <c r="C52" s="6" t="s">
        <v>30</v>
      </c>
    </row>
    <row r="53" spans="1:3" x14ac:dyDescent="0.2">
      <c r="A53" s="6">
        <v>51</v>
      </c>
      <c r="B53" s="6">
        <f t="shared" ca="1" si="0"/>
        <v>0.77300915164832051</v>
      </c>
      <c r="C53" s="6" t="s">
        <v>30</v>
      </c>
    </row>
    <row r="54" spans="1:3" x14ac:dyDescent="0.2">
      <c r="A54" s="6">
        <v>52</v>
      </c>
      <c r="B54" s="6">
        <f t="shared" ca="1" si="0"/>
        <v>0.61337037486195234</v>
      </c>
      <c r="C54" s="6" t="s">
        <v>31</v>
      </c>
    </row>
    <row r="55" spans="1:3" x14ac:dyDescent="0.2">
      <c r="A55" s="6">
        <v>53</v>
      </c>
      <c r="B55" s="6">
        <f t="shared" ca="1" si="0"/>
        <v>0.8911888477897485</v>
      </c>
      <c r="C55" s="6" t="s">
        <v>31</v>
      </c>
    </row>
    <row r="56" spans="1:3" x14ac:dyDescent="0.2">
      <c r="A56" s="6">
        <v>54</v>
      </c>
      <c r="B56" s="6">
        <f t="shared" ca="1" si="0"/>
        <v>0.62793234329939307</v>
      </c>
      <c r="C56" s="6" t="s">
        <v>30</v>
      </c>
    </row>
    <row r="57" spans="1:3" x14ac:dyDescent="0.2">
      <c r="A57" s="6">
        <v>55</v>
      </c>
      <c r="B57" s="6">
        <f t="shared" ca="1" si="0"/>
        <v>0.59822829575338377</v>
      </c>
      <c r="C57" s="6" t="s">
        <v>30</v>
      </c>
    </row>
    <row r="58" spans="1:3" x14ac:dyDescent="0.2">
      <c r="A58" s="6">
        <v>56</v>
      </c>
      <c r="B58" s="6">
        <f t="shared" ca="1" si="0"/>
        <v>0.55801446079288641</v>
      </c>
      <c r="C58" s="6" t="s">
        <v>30</v>
      </c>
    </row>
    <row r="59" spans="1:3" x14ac:dyDescent="0.2">
      <c r="A59" s="6">
        <v>57</v>
      </c>
      <c r="B59" s="6">
        <f t="shared" ca="1" si="0"/>
        <v>0.72603887680539847</v>
      </c>
      <c r="C59" s="6" t="s">
        <v>31</v>
      </c>
    </row>
    <row r="60" spans="1:3" x14ac:dyDescent="0.2">
      <c r="A60" s="6">
        <v>58</v>
      </c>
      <c r="B60" s="6">
        <f t="shared" ca="1" si="0"/>
        <v>0.86069722942247195</v>
      </c>
      <c r="C60" s="6" t="s">
        <v>30</v>
      </c>
    </row>
    <row r="61" spans="1:3" x14ac:dyDescent="0.2">
      <c r="A61" s="6">
        <v>59</v>
      </c>
      <c r="B61" s="6">
        <f t="shared" ca="1" si="0"/>
        <v>0.71956253426494632</v>
      </c>
      <c r="C61" s="6" t="s">
        <v>30</v>
      </c>
    </row>
    <row r="62" spans="1:3" x14ac:dyDescent="0.2">
      <c r="A62" s="6">
        <v>60</v>
      </c>
      <c r="B62" s="6">
        <f t="shared" ca="1" si="0"/>
        <v>0.31491735449892166</v>
      </c>
      <c r="C62" s="6" t="s">
        <v>31</v>
      </c>
    </row>
    <row r="63" spans="1:3" x14ac:dyDescent="0.2">
      <c r="A63" s="6">
        <v>61</v>
      </c>
      <c r="B63" s="6">
        <f t="shared" ca="1" si="0"/>
        <v>0.61498771580802358</v>
      </c>
      <c r="C63" s="6" t="s">
        <v>31</v>
      </c>
    </row>
    <row r="64" spans="1:3" x14ac:dyDescent="0.2">
      <c r="A64" s="6">
        <v>62</v>
      </c>
      <c r="B64" s="6">
        <f t="shared" ca="1" si="0"/>
        <v>0.58528802899916976</v>
      </c>
      <c r="C64" s="6" t="s">
        <v>31</v>
      </c>
    </row>
    <row r="65" spans="1:3" x14ac:dyDescent="0.2">
      <c r="A65" s="6">
        <v>63</v>
      </c>
      <c r="B65" s="6">
        <f t="shared" ca="1" si="0"/>
        <v>0.59043726326024049</v>
      </c>
      <c r="C65" s="6" t="s">
        <v>30</v>
      </c>
    </row>
    <row r="66" spans="1:3" x14ac:dyDescent="0.2">
      <c r="A66" s="6">
        <v>64</v>
      </c>
      <c r="B66" s="6">
        <f t="shared" ca="1" si="0"/>
        <v>0.74658123208979266</v>
      </c>
      <c r="C66" s="6" t="s">
        <v>30</v>
      </c>
    </row>
    <row r="67" spans="1:3" x14ac:dyDescent="0.2">
      <c r="A67" s="6">
        <v>65</v>
      </c>
      <c r="B67" s="6">
        <f t="shared" ca="1" si="0"/>
        <v>0.8044104076742622</v>
      </c>
      <c r="C67" s="6" t="s">
        <v>30</v>
      </c>
    </row>
    <row r="68" spans="1:3" x14ac:dyDescent="0.2">
      <c r="A68" s="6">
        <v>66</v>
      </c>
      <c r="B68" s="6">
        <f t="shared" ref="B68:B131" ca="1" si="1">IF(C68="Bomb",_xlfn.NORM.INV(RAND(),0.7,0.1),_xlfn.NORM.INV(RAND(),0.6,0.15))</f>
        <v>0.72282681736326915</v>
      </c>
      <c r="C68" s="6" t="s">
        <v>30</v>
      </c>
    </row>
    <row r="69" spans="1:3" x14ac:dyDescent="0.2">
      <c r="A69" s="6">
        <v>67</v>
      </c>
      <c r="B69" s="6">
        <f t="shared" ca="1" si="1"/>
        <v>0.55572908408904109</v>
      </c>
      <c r="C69" s="6" t="s">
        <v>30</v>
      </c>
    </row>
    <row r="70" spans="1:3" x14ac:dyDescent="0.2">
      <c r="A70" s="6">
        <v>68</v>
      </c>
      <c r="B70" s="6">
        <f t="shared" ca="1" si="1"/>
        <v>0.55404565226842439</v>
      </c>
      <c r="C70" s="6" t="s">
        <v>31</v>
      </c>
    </row>
    <row r="71" spans="1:3" x14ac:dyDescent="0.2">
      <c r="A71" s="6">
        <v>69</v>
      </c>
      <c r="B71" s="6">
        <f t="shared" ca="1" si="1"/>
        <v>0.76443570573620712</v>
      </c>
      <c r="C71" s="6" t="s">
        <v>31</v>
      </c>
    </row>
    <row r="72" spans="1:3" x14ac:dyDescent="0.2">
      <c r="A72" s="6">
        <v>70</v>
      </c>
      <c r="B72" s="6">
        <f t="shared" ca="1" si="1"/>
        <v>0.66283229441126701</v>
      </c>
      <c r="C72" s="6" t="s">
        <v>31</v>
      </c>
    </row>
    <row r="73" spans="1:3" x14ac:dyDescent="0.2">
      <c r="A73" s="6">
        <v>71</v>
      </c>
      <c r="B73" s="6">
        <f t="shared" ca="1" si="1"/>
        <v>0.64324184745674595</v>
      </c>
      <c r="C73" s="6" t="s">
        <v>31</v>
      </c>
    </row>
    <row r="74" spans="1:3" x14ac:dyDescent="0.2">
      <c r="A74" s="6">
        <v>72</v>
      </c>
      <c r="B74" s="6">
        <f t="shared" ca="1" si="1"/>
        <v>0.52050024468056677</v>
      </c>
      <c r="C74" s="6" t="s">
        <v>31</v>
      </c>
    </row>
    <row r="75" spans="1:3" x14ac:dyDescent="0.2">
      <c r="A75" s="6">
        <v>73</v>
      </c>
      <c r="B75" s="6">
        <f t="shared" ca="1" si="1"/>
        <v>0.70880447438412619</v>
      </c>
      <c r="C75" s="6" t="s">
        <v>30</v>
      </c>
    </row>
    <row r="76" spans="1:3" x14ac:dyDescent="0.2">
      <c r="A76" s="6">
        <v>74</v>
      </c>
      <c r="B76" s="6">
        <f t="shared" ca="1" si="1"/>
        <v>0.73572831897519642</v>
      </c>
      <c r="C76" s="6" t="s">
        <v>30</v>
      </c>
    </row>
    <row r="77" spans="1:3" x14ac:dyDescent="0.2">
      <c r="A77" s="6">
        <v>75</v>
      </c>
      <c r="B77" s="6">
        <f t="shared" ca="1" si="1"/>
        <v>0.56353457097574977</v>
      </c>
      <c r="C77" s="6" t="s">
        <v>30</v>
      </c>
    </row>
    <row r="78" spans="1:3" x14ac:dyDescent="0.2">
      <c r="A78" s="6">
        <v>76</v>
      </c>
      <c r="B78" s="6">
        <f t="shared" ca="1" si="1"/>
        <v>0.79113887355378498</v>
      </c>
      <c r="C78" s="6" t="s">
        <v>30</v>
      </c>
    </row>
    <row r="79" spans="1:3" x14ac:dyDescent="0.2">
      <c r="A79" s="6">
        <v>77</v>
      </c>
      <c r="B79" s="6">
        <f t="shared" ca="1" si="1"/>
        <v>0.6478777537473881</v>
      </c>
      <c r="C79" s="6" t="s">
        <v>31</v>
      </c>
    </row>
    <row r="80" spans="1:3" x14ac:dyDescent="0.2">
      <c r="A80" s="6">
        <v>78</v>
      </c>
      <c r="B80" s="6">
        <f t="shared" ca="1" si="1"/>
        <v>0.80267020658616772</v>
      </c>
      <c r="C80" s="6" t="s">
        <v>30</v>
      </c>
    </row>
    <row r="81" spans="1:3" x14ac:dyDescent="0.2">
      <c r="A81" s="6">
        <v>79</v>
      </c>
      <c r="B81" s="6">
        <f t="shared" ca="1" si="1"/>
        <v>0.44490748195861829</v>
      </c>
      <c r="C81" s="6" t="s">
        <v>31</v>
      </c>
    </row>
    <row r="82" spans="1:3" x14ac:dyDescent="0.2">
      <c r="A82" s="6">
        <v>80</v>
      </c>
      <c r="B82" s="6">
        <f t="shared" ca="1" si="1"/>
        <v>0.61031091707780727</v>
      </c>
      <c r="C82" s="6" t="s">
        <v>30</v>
      </c>
    </row>
    <row r="83" spans="1:3" x14ac:dyDescent="0.2">
      <c r="A83" s="6">
        <v>81</v>
      </c>
      <c r="B83" s="6">
        <f t="shared" ca="1" si="1"/>
        <v>0.88057380986450762</v>
      </c>
      <c r="C83" s="6" t="s">
        <v>30</v>
      </c>
    </row>
    <row r="84" spans="1:3" x14ac:dyDescent="0.2">
      <c r="A84" s="6">
        <v>82</v>
      </c>
      <c r="B84" s="6">
        <f t="shared" ca="1" si="1"/>
        <v>0.41034837064283713</v>
      </c>
      <c r="C84" s="6" t="s">
        <v>31</v>
      </c>
    </row>
    <row r="85" spans="1:3" x14ac:dyDescent="0.2">
      <c r="A85" s="6">
        <v>83</v>
      </c>
      <c r="B85" s="6">
        <f t="shared" ca="1" si="1"/>
        <v>0.70279033548391789</v>
      </c>
      <c r="C85" s="6" t="s">
        <v>30</v>
      </c>
    </row>
    <row r="86" spans="1:3" x14ac:dyDescent="0.2">
      <c r="A86" s="6">
        <v>84</v>
      </c>
      <c r="B86" s="6">
        <f t="shared" ca="1" si="1"/>
        <v>0.7903428823403873</v>
      </c>
      <c r="C86" s="6" t="s">
        <v>30</v>
      </c>
    </row>
    <row r="87" spans="1:3" x14ac:dyDescent="0.2">
      <c r="A87" s="6">
        <v>85</v>
      </c>
      <c r="B87" s="6">
        <f t="shared" ca="1" si="1"/>
        <v>0.59999230213534593</v>
      </c>
      <c r="C87" s="6" t="s">
        <v>31</v>
      </c>
    </row>
    <row r="88" spans="1:3" x14ac:dyDescent="0.2">
      <c r="A88" s="6">
        <v>86</v>
      </c>
      <c r="B88" s="6">
        <f t="shared" ca="1" si="1"/>
        <v>0.54973350454402792</v>
      </c>
      <c r="C88" s="6" t="s">
        <v>31</v>
      </c>
    </row>
    <row r="89" spans="1:3" x14ac:dyDescent="0.2">
      <c r="A89" s="6">
        <v>87</v>
      </c>
      <c r="B89" s="6">
        <f t="shared" ca="1" si="1"/>
        <v>0.77900509177356458</v>
      </c>
      <c r="C89" s="6" t="s">
        <v>31</v>
      </c>
    </row>
    <row r="90" spans="1:3" x14ac:dyDescent="0.2">
      <c r="A90" s="6">
        <v>88</v>
      </c>
      <c r="B90" s="6">
        <f t="shared" ca="1" si="1"/>
        <v>0.72435174316627204</v>
      </c>
      <c r="C90" s="6" t="s">
        <v>31</v>
      </c>
    </row>
    <row r="91" spans="1:3" x14ac:dyDescent="0.2">
      <c r="A91" s="6">
        <v>89</v>
      </c>
      <c r="B91" s="6">
        <f t="shared" ca="1" si="1"/>
        <v>0.48483962335099579</v>
      </c>
      <c r="C91" s="6" t="s">
        <v>31</v>
      </c>
    </row>
    <row r="92" spans="1:3" x14ac:dyDescent="0.2">
      <c r="A92" s="6">
        <v>90</v>
      </c>
      <c r="B92" s="6">
        <f t="shared" ca="1" si="1"/>
        <v>0.56371946528183248</v>
      </c>
      <c r="C92" s="6" t="s">
        <v>30</v>
      </c>
    </row>
    <row r="93" spans="1:3" x14ac:dyDescent="0.2">
      <c r="A93" s="6">
        <v>91</v>
      </c>
      <c r="B93" s="6">
        <f t="shared" ca="1" si="1"/>
        <v>0.85629994437983858</v>
      </c>
      <c r="C93" s="6" t="s">
        <v>30</v>
      </c>
    </row>
    <row r="94" spans="1:3" x14ac:dyDescent="0.2">
      <c r="A94" s="6">
        <v>92</v>
      </c>
      <c r="B94" s="6">
        <f t="shared" ca="1" si="1"/>
        <v>0.43815291695885061</v>
      </c>
      <c r="C94" s="6" t="s">
        <v>31</v>
      </c>
    </row>
    <row r="95" spans="1:3" x14ac:dyDescent="0.2">
      <c r="A95" s="6">
        <v>93</v>
      </c>
      <c r="B95" s="6">
        <f t="shared" ca="1" si="1"/>
        <v>0.72680657743402921</v>
      </c>
      <c r="C95" s="6" t="s">
        <v>30</v>
      </c>
    </row>
    <row r="96" spans="1:3" x14ac:dyDescent="0.2">
      <c r="A96" s="6">
        <v>94</v>
      </c>
      <c r="B96" s="6">
        <f t="shared" ca="1" si="1"/>
        <v>0.8000083617321353</v>
      </c>
      <c r="C96" s="6" t="s">
        <v>30</v>
      </c>
    </row>
    <row r="97" spans="1:3" x14ac:dyDescent="0.2">
      <c r="A97" s="6">
        <v>95</v>
      </c>
      <c r="B97" s="6">
        <f t="shared" ca="1" si="1"/>
        <v>0.55030579223321607</v>
      </c>
      <c r="C97" s="6" t="s">
        <v>31</v>
      </c>
    </row>
    <row r="98" spans="1:3" x14ac:dyDescent="0.2">
      <c r="A98" s="6">
        <v>96</v>
      </c>
      <c r="B98" s="6">
        <f t="shared" ca="1" si="1"/>
        <v>0.52251530494213538</v>
      </c>
      <c r="C98" s="6" t="s">
        <v>31</v>
      </c>
    </row>
    <row r="99" spans="1:3" x14ac:dyDescent="0.2">
      <c r="A99" s="6">
        <v>97</v>
      </c>
      <c r="B99" s="6">
        <f t="shared" ca="1" si="1"/>
        <v>0.61686113687330058</v>
      </c>
      <c r="C99" s="6" t="s">
        <v>30</v>
      </c>
    </row>
    <row r="100" spans="1:3" x14ac:dyDescent="0.2">
      <c r="A100" s="6">
        <v>98</v>
      </c>
      <c r="B100" s="6">
        <f t="shared" ca="1" si="1"/>
        <v>0.7185966860814883</v>
      </c>
      <c r="C100" s="6" t="s">
        <v>30</v>
      </c>
    </row>
    <row r="101" spans="1:3" x14ac:dyDescent="0.2">
      <c r="A101" s="6">
        <v>99</v>
      </c>
      <c r="B101" s="6">
        <f t="shared" ca="1" si="1"/>
        <v>0.70038935106694633</v>
      </c>
      <c r="C101" s="6" t="s">
        <v>30</v>
      </c>
    </row>
    <row r="102" spans="1:3" x14ac:dyDescent="0.2">
      <c r="A102" s="6">
        <v>100</v>
      </c>
      <c r="B102" s="6">
        <f t="shared" ca="1" si="1"/>
        <v>0.70610728445383719</v>
      </c>
      <c r="C102" s="6" t="s">
        <v>31</v>
      </c>
    </row>
    <row r="103" spans="1:3" x14ac:dyDescent="0.2">
      <c r="A103" s="6">
        <v>101</v>
      </c>
      <c r="B103" s="6">
        <f t="shared" ca="1" si="1"/>
        <v>0.81699796350877851</v>
      </c>
      <c r="C103" s="6" t="s">
        <v>30</v>
      </c>
    </row>
    <row r="104" spans="1:3" x14ac:dyDescent="0.2">
      <c r="A104" s="6">
        <v>102</v>
      </c>
      <c r="B104" s="6">
        <f t="shared" ca="1" si="1"/>
        <v>0.57204530939659981</v>
      </c>
      <c r="C104" s="6" t="s">
        <v>31</v>
      </c>
    </row>
    <row r="105" spans="1:3" x14ac:dyDescent="0.2">
      <c r="A105" s="6">
        <v>103</v>
      </c>
      <c r="B105" s="6">
        <f t="shared" ca="1" si="1"/>
        <v>0.54358889652080056</v>
      </c>
      <c r="C105" s="6" t="s">
        <v>31</v>
      </c>
    </row>
    <row r="106" spans="1:3" x14ac:dyDescent="0.2">
      <c r="A106" s="6">
        <v>104</v>
      </c>
      <c r="B106" s="6">
        <f t="shared" ca="1" si="1"/>
        <v>0.52883550855271677</v>
      </c>
      <c r="C106" s="6" t="s">
        <v>31</v>
      </c>
    </row>
    <row r="107" spans="1:3" x14ac:dyDescent="0.2">
      <c r="A107" s="6">
        <v>105</v>
      </c>
      <c r="B107" s="6">
        <f t="shared" ca="1" si="1"/>
        <v>0.66407398816511687</v>
      </c>
      <c r="C107" s="6" t="s">
        <v>30</v>
      </c>
    </row>
    <row r="108" spans="1:3" x14ac:dyDescent="0.2">
      <c r="A108" s="6">
        <v>106</v>
      </c>
      <c r="B108" s="6">
        <f t="shared" ca="1" si="1"/>
        <v>0.74546581136700718</v>
      </c>
      <c r="C108" s="6" t="s">
        <v>31</v>
      </c>
    </row>
    <row r="109" spans="1:3" x14ac:dyDescent="0.2">
      <c r="A109" s="6">
        <v>107</v>
      </c>
      <c r="B109" s="6">
        <f t="shared" ca="1" si="1"/>
        <v>0.32337827964563004</v>
      </c>
      <c r="C109" s="6" t="s">
        <v>31</v>
      </c>
    </row>
    <row r="110" spans="1:3" x14ac:dyDescent="0.2">
      <c r="A110" s="6">
        <v>108</v>
      </c>
      <c r="B110" s="6">
        <f t="shared" ca="1" si="1"/>
        <v>0.61950276112244362</v>
      </c>
      <c r="C110" s="6" t="s">
        <v>31</v>
      </c>
    </row>
    <row r="111" spans="1:3" x14ac:dyDescent="0.2">
      <c r="A111" s="6">
        <v>109</v>
      </c>
      <c r="B111" s="6">
        <f t="shared" ca="1" si="1"/>
        <v>0.60603976519373204</v>
      </c>
      <c r="C111" s="6" t="s">
        <v>31</v>
      </c>
    </row>
    <row r="112" spans="1:3" x14ac:dyDescent="0.2">
      <c r="A112" s="6">
        <v>110</v>
      </c>
      <c r="B112" s="6">
        <f t="shared" ca="1" si="1"/>
        <v>0.5499447335213391</v>
      </c>
      <c r="C112" s="6" t="s">
        <v>31</v>
      </c>
    </row>
    <row r="113" spans="1:3" x14ac:dyDescent="0.2">
      <c r="A113" s="6">
        <v>111</v>
      </c>
      <c r="B113" s="6">
        <f t="shared" ca="1" si="1"/>
        <v>0.68135075685046043</v>
      </c>
      <c r="C113" s="6" t="s">
        <v>30</v>
      </c>
    </row>
    <row r="114" spans="1:3" x14ac:dyDescent="0.2">
      <c r="A114" s="6">
        <v>112</v>
      </c>
      <c r="B114" s="6">
        <f t="shared" ca="1" si="1"/>
        <v>0.73208884198297242</v>
      </c>
      <c r="C114" s="6" t="s">
        <v>31</v>
      </c>
    </row>
    <row r="115" spans="1:3" x14ac:dyDescent="0.2">
      <c r="A115" s="6">
        <v>113</v>
      </c>
      <c r="B115" s="6">
        <f t="shared" ca="1" si="1"/>
        <v>0.4711277602294357</v>
      </c>
      <c r="C115" s="6" t="s">
        <v>31</v>
      </c>
    </row>
    <row r="116" spans="1:3" x14ac:dyDescent="0.2">
      <c r="A116" s="6">
        <v>114</v>
      </c>
      <c r="B116" s="6">
        <f t="shared" ca="1" si="1"/>
        <v>0.77616160424749481</v>
      </c>
      <c r="C116" s="6" t="s">
        <v>31</v>
      </c>
    </row>
    <row r="117" spans="1:3" x14ac:dyDescent="0.2">
      <c r="A117" s="6">
        <v>115</v>
      </c>
      <c r="B117" s="6">
        <f t="shared" ca="1" si="1"/>
        <v>0.50887064196606457</v>
      </c>
      <c r="C117" s="6" t="s">
        <v>31</v>
      </c>
    </row>
    <row r="118" spans="1:3" x14ac:dyDescent="0.2">
      <c r="A118" s="6">
        <v>116</v>
      </c>
      <c r="B118" s="6">
        <f t="shared" ca="1" si="1"/>
        <v>0.78095600007762023</v>
      </c>
      <c r="C118" s="6" t="s">
        <v>31</v>
      </c>
    </row>
    <row r="119" spans="1:3" x14ac:dyDescent="0.2">
      <c r="A119" s="6">
        <v>117</v>
      </c>
      <c r="B119" s="6">
        <f t="shared" ca="1" si="1"/>
        <v>0.66479046297125644</v>
      </c>
      <c r="C119" s="6" t="s">
        <v>31</v>
      </c>
    </row>
    <row r="120" spans="1:3" x14ac:dyDescent="0.2">
      <c r="A120" s="6">
        <v>118</v>
      </c>
      <c r="B120" s="6">
        <f t="shared" ca="1" si="1"/>
        <v>0.4097127860526073</v>
      </c>
      <c r="C120" s="6" t="s">
        <v>31</v>
      </c>
    </row>
    <row r="121" spans="1:3" x14ac:dyDescent="0.2">
      <c r="A121" s="6">
        <v>119</v>
      </c>
      <c r="B121" s="6">
        <f t="shared" ca="1" si="1"/>
        <v>0.66812574447190054</v>
      </c>
      <c r="C121" s="6" t="s">
        <v>31</v>
      </c>
    </row>
    <row r="122" spans="1:3" x14ac:dyDescent="0.2">
      <c r="A122" s="6">
        <v>120</v>
      </c>
      <c r="B122" s="6">
        <f t="shared" ca="1" si="1"/>
        <v>0.79809520922924992</v>
      </c>
      <c r="C122" s="6" t="s">
        <v>30</v>
      </c>
    </row>
    <row r="123" spans="1:3" x14ac:dyDescent="0.2">
      <c r="A123" s="6">
        <v>121</v>
      </c>
      <c r="B123" s="6">
        <f t="shared" ca="1" si="1"/>
        <v>0.97536811371307008</v>
      </c>
      <c r="C123" s="6" t="s">
        <v>30</v>
      </c>
    </row>
    <row r="124" spans="1:3" x14ac:dyDescent="0.2">
      <c r="A124" s="6">
        <v>122</v>
      </c>
      <c r="B124" s="6">
        <f t="shared" ca="1" si="1"/>
        <v>0.28851418897356446</v>
      </c>
      <c r="C124" s="6" t="s">
        <v>31</v>
      </c>
    </row>
    <row r="125" spans="1:3" x14ac:dyDescent="0.2">
      <c r="A125" s="6">
        <v>123</v>
      </c>
      <c r="B125" s="6">
        <f t="shared" ca="1" si="1"/>
        <v>0.80731318152896425</v>
      </c>
      <c r="C125" s="6" t="s">
        <v>30</v>
      </c>
    </row>
    <row r="126" spans="1:3" x14ac:dyDescent="0.2">
      <c r="A126" s="6">
        <v>124</v>
      </c>
      <c r="B126" s="6">
        <f t="shared" ca="1" si="1"/>
        <v>0.63949508307482061</v>
      </c>
      <c r="C126" s="6" t="s">
        <v>30</v>
      </c>
    </row>
    <row r="127" spans="1:3" x14ac:dyDescent="0.2">
      <c r="A127" s="6">
        <v>125</v>
      </c>
      <c r="B127" s="6">
        <f t="shared" ca="1" si="1"/>
        <v>0.89544678129931321</v>
      </c>
      <c r="C127" s="6" t="s">
        <v>31</v>
      </c>
    </row>
    <row r="128" spans="1:3" x14ac:dyDescent="0.2">
      <c r="A128" s="6">
        <v>126</v>
      </c>
      <c r="B128" s="6">
        <f t="shared" ca="1" si="1"/>
        <v>0.65529896933907661</v>
      </c>
      <c r="C128" s="6" t="s">
        <v>31</v>
      </c>
    </row>
    <row r="129" spans="1:3" x14ac:dyDescent="0.2">
      <c r="A129" s="6">
        <v>127</v>
      </c>
      <c r="B129" s="6">
        <f t="shared" ca="1" si="1"/>
        <v>0.38189363196857107</v>
      </c>
      <c r="C129" s="6" t="s">
        <v>31</v>
      </c>
    </row>
    <row r="130" spans="1:3" x14ac:dyDescent="0.2">
      <c r="A130" s="6">
        <v>128</v>
      </c>
      <c r="B130" s="6">
        <f t="shared" ca="1" si="1"/>
        <v>0.6108225281472407</v>
      </c>
      <c r="C130" s="6" t="s">
        <v>31</v>
      </c>
    </row>
    <row r="131" spans="1:3" x14ac:dyDescent="0.2">
      <c r="A131" s="6">
        <v>129</v>
      </c>
      <c r="B131" s="6">
        <f t="shared" ca="1" si="1"/>
        <v>0.71247971122879916</v>
      </c>
      <c r="C131" s="6" t="s">
        <v>31</v>
      </c>
    </row>
    <row r="132" spans="1:3" x14ac:dyDescent="0.2">
      <c r="A132" s="6">
        <v>130</v>
      </c>
      <c r="B132" s="6">
        <f t="shared" ref="B132:B195" ca="1" si="2">IF(C132="Bomb",_xlfn.NORM.INV(RAND(),0.7,0.1),_xlfn.NORM.INV(RAND(),0.6,0.15))</f>
        <v>0.81263700360354585</v>
      </c>
      <c r="C132" s="6" t="s">
        <v>30</v>
      </c>
    </row>
    <row r="133" spans="1:3" x14ac:dyDescent="0.2">
      <c r="A133" s="6">
        <v>131</v>
      </c>
      <c r="B133" s="6">
        <f t="shared" ca="1" si="2"/>
        <v>0.79962121694971866</v>
      </c>
      <c r="C133" s="6" t="s">
        <v>30</v>
      </c>
    </row>
    <row r="134" spans="1:3" x14ac:dyDescent="0.2">
      <c r="A134" s="6">
        <v>132</v>
      </c>
      <c r="B134" s="6">
        <f t="shared" ca="1" si="2"/>
        <v>0.72140814307708578</v>
      </c>
      <c r="C134" s="6" t="s">
        <v>30</v>
      </c>
    </row>
    <row r="135" spans="1:3" x14ac:dyDescent="0.2">
      <c r="A135" s="6">
        <v>133</v>
      </c>
      <c r="B135" s="6">
        <f t="shared" ca="1" si="2"/>
        <v>0.57008698074545916</v>
      </c>
      <c r="C135" s="6" t="s">
        <v>30</v>
      </c>
    </row>
    <row r="136" spans="1:3" x14ac:dyDescent="0.2">
      <c r="A136" s="6">
        <v>134</v>
      </c>
      <c r="B136" s="6">
        <f t="shared" ca="1" si="2"/>
        <v>0.495965496631598</v>
      </c>
      <c r="C136" s="6" t="s">
        <v>31</v>
      </c>
    </row>
    <row r="137" spans="1:3" x14ac:dyDescent="0.2">
      <c r="A137" s="6">
        <v>135</v>
      </c>
      <c r="B137" s="6">
        <f t="shared" ca="1" si="2"/>
        <v>0.68826717708897345</v>
      </c>
      <c r="C137" s="6" t="s">
        <v>30</v>
      </c>
    </row>
    <row r="138" spans="1:3" x14ac:dyDescent="0.2">
      <c r="A138" s="6">
        <v>136</v>
      </c>
      <c r="B138" s="6">
        <f t="shared" ca="1" si="2"/>
        <v>0.65700097072100128</v>
      </c>
      <c r="C138" s="6" t="s">
        <v>30</v>
      </c>
    </row>
    <row r="139" spans="1:3" x14ac:dyDescent="0.2">
      <c r="A139" s="6">
        <v>137</v>
      </c>
      <c r="B139" s="6">
        <f t="shared" ca="1" si="2"/>
        <v>0.52394511063393412</v>
      </c>
      <c r="C139" s="6" t="s">
        <v>31</v>
      </c>
    </row>
    <row r="140" spans="1:3" x14ac:dyDescent="0.2">
      <c r="A140" s="6">
        <v>138</v>
      </c>
      <c r="B140" s="6">
        <f t="shared" ca="1" si="2"/>
        <v>0.68073798763752846</v>
      </c>
      <c r="C140" s="6" t="s">
        <v>30</v>
      </c>
    </row>
    <row r="141" spans="1:3" x14ac:dyDescent="0.2">
      <c r="A141" s="6">
        <v>139</v>
      </c>
      <c r="B141" s="6">
        <f t="shared" ca="1" si="2"/>
        <v>0.68531607078926315</v>
      </c>
      <c r="C141" s="6" t="s">
        <v>31</v>
      </c>
    </row>
    <row r="142" spans="1:3" x14ac:dyDescent="0.2">
      <c r="A142" s="6">
        <v>140</v>
      </c>
      <c r="B142" s="6">
        <f t="shared" ca="1" si="2"/>
        <v>0.40230319570093043</v>
      </c>
      <c r="C142" s="6" t="s">
        <v>31</v>
      </c>
    </row>
    <row r="143" spans="1:3" x14ac:dyDescent="0.2">
      <c r="A143" s="6">
        <v>141</v>
      </c>
      <c r="B143" s="6">
        <f t="shared" ca="1" si="2"/>
        <v>0.60146819968203624</v>
      </c>
      <c r="C143" s="6" t="s">
        <v>31</v>
      </c>
    </row>
    <row r="144" spans="1:3" x14ac:dyDescent="0.2">
      <c r="A144" s="6">
        <v>142</v>
      </c>
      <c r="B144" s="6">
        <f t="shared" ca="1" si="2"/>
        <v>0.72396138302916557</v>
      </c>
      <c r="C144" s="6" t="s">
        <v>30</v>
      </c>
    </row>
    <row r="145" spans="1:3" x14ac:dyDescent="0.2">
      <c r="A145" s="6">
        <v>143</v>
      </c>
      <c r="B145" s="6">
        <f t="shared" ca="1" si="2"/>
        <v>0.40733584358720132</v>
      </c>
      <c r="C145" s="6" t="s">
        <v>31</v>
      </c>
    </row>
    <row r="146" spans="1:3" x14ac:dyDescent="0.2">
      <c r="A146" s="6">
        <v>144</v>
      </c>
      <c r="B146" s="6">
        <f t="shared" ca="1" si="2"/>
        <v>0.70170163265316055</v>
      </c>
      <c r="C146" s="6" t="s">
        <v>30</v>
      </c>
    </row>
    <row r="147" spans="1:3" x14ac:dyDescent="0.2">
      <c r="A147" s="6">
        <v>145</v>
      </c>
      <c r="B147" s="6">
        <f t="shared" ca="1" si="2"/>
        <v>0.36976713396131156</v>
      </c>
      <c r="C147" s="6" t="s">
        <v>31</v>
      </c>
    </row>
    <row r="148" spans="1:3" x14ac:dyDescent="0.2">
      <c r="A148" s="6">
        <v>146</v>
      </c>
      <c r="B148" s="6">
        <f t="shared" ca="1" si="2"/>
        <v>0.59583508876922475</v>
      </c>
      <c r="C148" s="6" t="s">
        <v>31</v>
      </c>
    </row>
    <row r="149" spans="1:3" x14ac:dyDescent="0.2">
      <c r="A149" s="6">
        <v>147</v>
      </c>
      <c r="B149" s="6">
        <f t="shared" ca="1" si="2"/>
        <v>0.93391551929592265</v>
      </c>
      <c r="C149" s="6" t="s">
        <v>30</v>
      </c>
    </row>
    <row r="150" spans="1:3" x14ac:dyDescent="0.2">
      <c r="A150" s="6">
        <v>148</v>
      </c>
      <c r="B150" s="6">
        <f t="shared" ca="1" si="2"/>
        <v>0.48228779790328424</v>
      </c>
      <c r="C150" s="6" t="s">
        <v>31</v>
      </c>
    </row>
    <row r="151" spans="1:3" x14ac:dyDescent="0.2">
      <c r="A151" s="6">
        <v>149</v>
      </c>
      <c r="B151" s="6">
        <f t="shared" ca="1" si="2"/>
        <v>0.51636640118123978</v>
      </c>
      <c r="C151" s="6" t="s">
        <v>31</v>
      </c>
    </row>
    <row r="152" spans="1:3" x14ac:dyDescent="0.2">
      <c r="A152" s="6">
        <v>150</v>
      </c>
      <c r="B152" s="6">
        <f t="shared" ca="1" si="2"/>
        <v>0.47794554172358483</v>
      </c>
      <c r="C152" s="6" t="s">
        <v>31</v>
      </c>
    </row>
    <row r="153" spans="1:3" x14ac:dyDescent="0.2">
      <c r="A153" s="6">
        <v>151</v>
      </c>
      <c r="B153" s="6">
        <f t="shared" ca="1" si="2"/>
        <v>0.5455277822190423</v>
      </c>
      <c r="C153" s="6" t="s">
        <v>30</v>
      </c>
    </row>
    <row r="154" spans="1:3" x14ac:dyDescent="0.2">
      <c r="A154" s="6">
        <v>152</v>
      </c>
      <c r="B154" s="6">
        <f t="shared" ca="1" si="2"/>
        <v>0.79469098200183796</v>
      </c>
      <c r="C154" s="6" t="s">
        <v>30</v>
      </c>
    </row>
    <row r="155" spans="1:3" x14ac:dyDescent="0.2">
      <c r="A155" s="6">
        <v>153</v>
      </c>
      <c r="B155" s="6">
        <f t="shared" ca="1" si="2"/>
        <v>0.86586128228981307</v>
      </c>
      <c r="C155" s="6" t="s">
        <v>30</v>
      </c>
    </row>
    <row r="156" spans="1:3" x14ac:dyDescent="0.2">
      <c r="A156" s="6">
        <v>154</v>
      </c>
      <c r="B156" s="6">
        <f t="shared" ca="1" si="2"/>
        <v>0.67218452832849307</v>
      </c>
      <c r="C156" s="6" t="s">
        <v>31</v>
      </c>
    </row>
    <row r="157" spans="1:3" x14ac:dyDescent="0.2">
      <c r="A157" s="6">
        <v>155</v>
      </c>
      <c r="B157" s="6">
        <f t="shared" ca="1" si="2"/>
        <v>0.5304856774158071</v>
      </c>
      <c r="C157" s="6" t="s">
        <v>30</v>
      </c>
    </row>
    <row r="158" spans="1:3" x14ac:dyDescent="0.2">
      <c r="A158" s="6">
        <v>156</v>
      </c>
      <c r="B158" s="6">
        <f t="shared" ca="1" si="2"/>
        <v>0.67367914194357614</v>
      </c>
      <c r="C158" s="6" t="s">
        <v>30</v>
      </c>
    </row>
    <row r="159" spans="1:3" x14ac:dyDescent="0.2">
      <c r="A159" s="6">
        <v>157</v>
      </c>
      <c r="B159" s="6">
        <f t="shared" ca="1" si="2"/>
        <v>0.67254902204451883</v>
      </c>
      <c r="C159" s="6" t="s">
        <v>31</v>
      </c>
    </row>
    <row r="160" spans="1:3" x14ac:dyDescent="0.2">
      <c r="A160" s="6">
        <v>158</v>
      </c>
      <c r="B160" s="6">
        <f t="shared" ca="1" si="2"/>
        <v>0.24454332529636069</v>
      </c>
      <c r="C160" s="6" t="s">
        <v>31</v>
      </c>
    </row>
    <row r="161" spans="1:3" x14ac:dyDescent="0.2">
      <c r="A161" s="6">
        <v>159</v>
      </c>
      <c r="B161" s="6">
        <f t="shared" ca="1" si="2"/>
        <v>0.63367374174192737</v>
      </c>
      <c r="C161" s="6" t="s">
        <v>30</v>
      </c>
    </row>
    <row r="162" spans="1:3" x14ac:dyDescent="0.2">
      <c r="A162" s="6">
        <v>160</v>
      </c>
      <c r="B162" s="6">
        <f t="shared" ca="1" si="2"/>
        <v>0.61054249694656537</v>
      </c>
      <c r="C162" s="6" t="s">
        <v>30</v>
      </c>
    </row>
    <row r="163" spans="1:3" x14ac:dyDescent="0.2">
      <c r="A163" s="6">
        <v>161</v>
      </c>
      <c r="B163" s="6">
        <f t="shared" ca="1" si="2"/>
        <v>0.70844925020627869</v>
      </c>
      <c r="C163" s="6" t="s">
        <v>30</v>
      </c>
    </row>
    <row r="164" spans="1:3" x14ac:dyDescent="0.2">
      <c r="A164" s="6">
        <v>162</v>
      </c>
      <c r="B164" s="6">
        <f t="shared" ca="1" si="2"/>
        <v>0.56927772069026539</v>
      </c>
      <c r="C164" s="6" t="s">
        <v>31</v>
      </c>
    </row>
    <row r="165" spans="1:3" x14ac:dyDescent="0.2">
      <c r="A165" s="6">
        <v>163</v>
      </c>
      <c r="B165" s="6">
        <f t="shared" ca="1" si="2"/>
        <v>0.51052037234022629</v>
      </c>
      <c r="C165" s="6" t="s">
        <v>31</v>
      </c>
    </row>
    <row r="166" spans="1:3" x14ac:dyDescent="0.2">
      <c r="A166" s="6">
        <v>164</v>
      </c>
      <c r="B166" s="6">
        <f t="shared" ca="1" si="2"/>
        <v>0.5535323535739477</v>
      </c>
      <c r="C166" s="6" t="s">
        <v>31</v>
      </c>
    </row>
    <row r="167" spans="1:3" x14ac:dyDescent="0.2">
      <c r="A167" s="6">
        <v>165</v>
      </c>
      <c r="B167" s="6">
        <f t="shared" ca="1" si="2"/>
        <v>0.60620261032816536</v>
      </c>
      <c r="C167" s="6" t="s">
        <v>31</v>
      </c>
    </row>
    <row r="168" spans="1:3" x14ac:dyDescent="0.2">
      <c r="A168" s="6">
        <v>166</v>
      </c>
      <c r="B168" s="6">
        <f t="shared" ca="1" si="2"/>
        <v>0.77990196238726273</v>
      </c>
      <c r="C168" s="6" t="s">
        <v>30</v>
      </c>
    </row>
    <row r="169" spans="1:3" x14ac:dyDescent="0.2">
      <c r="A169" s="6">
        <v>167</v>
      </c>
      <c r="B169" s="6">
        <f t="shared" ca="1" si="2"/>
        <v>0.58162639826403006</v>
      </c>
      <c r="C169" s="6" t="s">
        <v>30</v>
      </c>
    </row>
    <row r="170" spans="1:3" x14ac:dyDescent="0.2">
      <c r="A170" s="6">
        <v>168</v>
      </c>
      <c r="B170" s="6">
        <f t="shared" ca="1" si="2"/>
        <v>0.72515257211464157</v>
      </c>
      <c r="C170" s="6" t="s">
        <v>30</v>
      </c>
    </row>
    <row r="171" spans="1:3" x14ac:dyDescent="0.2">
      <c r="A171" s="6">
        <v>169</v>
      </c>
      <c r="B171" s="6">
        <f t="shared" ca="1" si="2"/>
        <v>0.65827036179097353</v>
      </c>
      <c r="C171" s="6" t="s">
        <v>31</v>
      </c>
    </row>
    <row r="172" spans="1:3" x14ac:dyDescent="0.2">
      <c r="A172" s="6">
        <v>170</v>
      </c>
      <c r="B172" s="6">
        <f t="shared" ca="1" si="2"/>
        <v>0.73633657597483182</v>
      </c>
      <c r="C172" s="6" t="s">
        <v>31</v>
      </c>
    </row>
    <row r="173" spans="1:3" x14ac:dyDescent="0.2">
      <c r="A173" s="6">
        <v>171</v>
      </c>
      <c r="B173" s="6">
        <f t="shared" ca="1" si="2"/>
        <v>0.61814851714152119</v>
      </c>
      <c r="C173" s="6" t="s">
        <v>30</v>
      </c>
    </row>
    <row r="174" spans="1:3" x14ac:dyDescent="0.2">
      <c r="A174" s="6">
        <v>172</v>
      </c>
      <c r="B174" s="6">
        <f t="shared" ca="1" si="2"/>
        <v>0.69227891227983485</v>
      </c>
      <c r="C174" s="6" t="s">
        <v>30</v>
      </c>
    </row>
    <row r="175" spans="1:3" x14ac:dyDescent="0.2">
      <c r="A175" s="6">
        <v>173</v>
      </c>
      <c r="B175" s="6">
        <f t="shared" ca="1" si="2"/>
        <v>0.60245536358059804</v>
      </c>
      <c r="C175" s="6" t="s">
        <v>30</v>
      </c>
    </row>
    <row r="176" spans="1:3" x14ac:dyDescent="0.2">
      <c r="A176" s="6">
        <v>174</v>
      </c>
      <c r="B176" s="6">
        <f t="shared" ca="1" si="2"/>
        <v>0.76621610613180724</v>
      </c>
      <c r="C176" s="6" t="s">
        <v>31</v>
      </c>
    </row>
    <row r="177" spans="1:3" x14ac:dyDescent="0.2">
      <c r="A177" s="6">
        <v>175</v>
      </c>
      <c r="B177" s="6">
        <f t="shared" ca="1" si="2"/>
        <v>0.53975140886872353</v>
      </c>
      <c r="C177" s="6" t="s">
        <v>30</v>
      </c>
    </row>
    <row r="178" spans="1:3" x14ac:dyDescent="0.2">
      <c r="A178" s="6">
        <v>176</v>
      </c>
      <c r="B178" s="6">
        <f t="shared" ca="1" si="2"/>
        <v>0.6224714831237812</v>
      </c>
      <c r="C178" s="6" t="s">
        <v>30</v>
      </c>
    </row>
    <row r="179" spans="1:3" x14ac:dyDescent="0.2">
      <c r="A179" s="6">
        <v>177</v>
      </c>
      <c r="B179" s="6">
        <f t="shared" ca="1" si="2"/>
        <v>0.41771538755685927</v>
      </c>
      <c r="C179" s="6" t="s">
        <v>31</v>
      </c>
    </row>
    <row r="180" spans="1:3" x14ac:dyDescent="0.2">
      <c r="A180" s="6">
        <v>178</v>
      </c>
      <c r="B180" s="6">
        <f t="shared" ca="1" si="2"/>
        <v>0.51710851855605611</v>
      </c>
      <c r="C180" s="6" t="s">
        <v>31</v>
      </c>
    </row>
    <row r="181" spans="1:3" x14ac:dyDescent="0.2">
      <c r="A181" s="6">
        <v>179</v>
      </c>
      <c r="B181" s="6">
        <f t="shared" ca="1" si="2"/>
        <v>0.6387089298680757</v>
      </c>
      <c r="C181" s="6" t="s">
        <v>30</v>
      </c>
    </row>
    <row r="182" spans="1:3" x14ac:dyDescent="0.2">
      <c r="A182" s="6">
        <v>180</v>
      </c>
      <c r="B182" s="6">
        <f t="shared" ca="1" si="2"/>
        <v>0.71295743817667978</v>
      </c>
      <c r="C182" s="6" t="s">
        <v>30</v>
      </c>
    </row>
    <row r="183" spans="1:3" x14ac:dyDescent="0.2">
      <c r="A183" s="6">
        <v>181</v>
      </c>
      <c r="B183" s="6">
        <f t="shared" ca="1" si="2"/>
        <v>0.90344918680630726</v>
      </c>
      <c r="C183" s="6" t="s">
        <v>30</v>
      </c>
    </row>
    <row r="184" spans="1:3" x14ac:dyDescent="0.2">
      <c r="A184" s="6">
        <v>182</v>
      </c>
      <c r="B184" s="6">
        <f t="shared" ca="1" si="2"/>
        <v>0.59074050084778873</v>
      </c>
      <c r="C184" s="6" t="s">
        <v>30</v>
      </c>
    </row>
    <row r="185" spans="1:3" x14ac:dyDescent="0.2">
      <c r="A185" s="6">
        <v>183</v>
      </c>
      <c r="B185" s="6">
        <f t="shared" ca="1" si="2"/>
        <v>0.45857265710201095</v>
      </c>
      <c r="C185" s="6" t="s">
        <v>31</v>
      </c>
    </row>
    <row r="186" spans="1:3" x14ac:dyDescent="0.2">
      <c r="A186" s="6">
        <v>184</v>
      </c>
      <c r="B186" s="6">
        <f t="shared" ca="1" si="2"/>
        <v>0.76521274911427128</v>
      </c>
      <c r="C186" s="6" t="s">
        <v>30</v>
      </c>
    </row>
    <row r="187" spans="1:3" x14ac:dyDescent="0.2">
      <c r="A187" s="6">
        <v>185</v>
      </c>
      <c r="B187" s="6">
        <f t="shared" ca="1" si="2"/>
        <v>0.79911710417162407</v>
      </c>
      <c r="C187" s="6" t="s">
        <v>31</v>
      </c>
    </row>
    <row r="188" spans="1:3" x14ac:dyDescent="0.2">
      <c r="A188" s="6">
        <v>186</v>
      </c>
      <c r="B188" s="6">
        <f t="shared" ca="1" si="2"/>
        <v>0.57941397007591411</v>
      </c>
      <c r="C188" s="6" t="s">
        <v>30</v>
      </c>
    </row>
    <row r="189" spans="1:3" x14ac:dyDescent="0.2">
      <c r="A189" s="6">
        <v>187</v>
      </c>
      <c r="B189" s="6">
        <f t="shared" ca="1" si="2"/>
        <v>0.48081489337483052</v>
      </c>
      <c r="C189" s="6" t="s">
        <v>31</v>
      </c>
    </row>
    <row r="190" spans="1:3" x14ac:dyDescent="0.2">
      <c r="A190" s="6">
        <v>188</v>
      </c>
      <c r="B190" s="6">
        <f t="shared" ca="1" si="2"/>
        <v>0.72419371036665814</v>
      </c>
      <c r="C190" s="6" t="s">
        <v>30</v>
      </c>
    </row>
    <row r="191" spans="1:3" x14ac:dyDescent="0.2">
      <c r="A191" s="6">
        <v>189</v>
      </c>
      <c r="B191" s="6">
        <f t="shared" ca="1" si="2"/>
        <v>0.77967718580488421</v>
      </c>
      <c r="C191" s="6" t="s">
        <v>30</v>
      </c>
    </row>
    <row r="192" spans="1:3" x14ac:dyDescent="0.2">
      <c r="A192" s="6">
        <v>190</v>
      </c>
      <c r="B192" s="6">
        <f t="shared" ca="1" si="2"/>
        <v>0.46908144165869864</v>
      </c>
      <c r="C192" s="6" t="s">
        <v>31</v>
      </c>
    </row>
    <row r="193" spans="1:3" x14ac:dyDescent="0.2">
      <c r="A193" s="6">
        <v>191</v>
      </c>
      <c r="B193" s="6">
        <f t="shared" ca="1" si="2"/>
        <v>0.75880996384334765</v>
      </c>
      <c r="C193" s="6" t="s">
        <v>30</v>
      </c>
    </row>
    <row r="194" spans="1:3" x14ac:dyDescent="0.2">
      <c r="A194" s="6">
        <v>192</v>
      </c>
      <c r="B194" s="6">
        <f t="shared" ca="1" si="2"/>
        <v>0.5669696042143566</v>
      </c>
      <c r="C194" s="6" t="s">
        <v>31</v>
      </c>
    </row>
    <row r="195" spans="1:3" x14ac:dyDescent="0.2">
      <c r="A195" s="6">
        <v>193</v>
      </c>
      <c r="B195" s="6">
        <f t="shared" ca="1" si="2"/>
        <v>0.72222754938135414</v>
      </c>
      <c r="C195" s="6" t="s">
        <v>30</v>
      </c>
    </row>
    <row r="196" spans="1:3" x14ac:dyDescent="0.2">
      <c r="A196" s="6">
        <v>194</v>
      </c>
      <c r="B196" s="6">
        <f t="shared" ref="B196:B259" ca="1" si="3">IF(C196="Bomb",_xlfn.NORM.INV(RAND(),0.7,0.1),_xlfn.NORM.INV(RAND(),0.6,0.15))</f>
        <v>0.56359036939312868</v>
      </c>
      <c r="C196" s="6" t="s">
        <v>31</v>
      </c>
    </row>
    <row r="197" spans="1:3" x14ac:dyDescent="0.2">
      <c r="A197" s="6">
        <v>195</v>
      </c>
      <c r="B197" s="6">
        <f t="shared" ca="1" si="3"/>
        <v>0.37946462701644934</v>
      </c>
      <c r="C197" s="6" t="s">
        <v>31</v>
      </c>
    </row>
    <row r="198" spans="1:3" x14ac:dyDescent="0.2">
      <c r="A198" s="6">
        <v>196</v>
      </c>
      <c r="B198" s="6">
        <f t="shared" ca="1" si="3"/>
        <v>0.82859927483863005</v>
      </c>
      <c r="C198" s="6" t="s">
        <v>30</v>
      </c>
    </row>
    <row r="199" spans="1:3" x14ac:dyDescent="0.2">
      <c r="A199" s="6">
        <v>197</v>
      </c>
      <c r="B199" s="6">
        <f t="shared" ca="1" si="3"/>
        <v>0.61547454037514793</v>
      </c>
      <c r="C199" s="6" t="s">
        <v>31</v>
      </c>
    </row>
    <row r="200" spans="1:3" x14ac:dyDescent="0.2">
      <c r="A200" s="6">
        <v>198</v>
      </c>
      <c r="B200" s="6">
        <f t="shared" ca="1" si="3"/>
        <v>0.61916029780893123</v>
      </c>
      <c r="C200" s="6" t="s">
        <v>30</v>
      </c>
    </row>
    <row r="201" spans="1:3" x14ac:dyDescent="0.2">
      <c r="A201" s="6">
        <v>199</v>
      </c>
      <c r="B201" s="6">
        <f t="shared" ca="1" si="3"/>
        <v>0.57042714304854747</v>
      </c>
      <c r="C201" s="6" t="s">
        <v>31</v>
      </c>
    </row>
    <row r="202" spans="1:3" x14ac:dyDescent="0.2">
      <c r="A202" s="6">
        <v>200</v>
      </c>
      <c r="B202" s="6">
        <f t="shared" ca="1" si="3"/>
        <v>0.73047483997230256</v>
      </c>
      <c r="C202" s="6" t="s">
        <v>30</v>
      </c>
    </row>
    <row r="203" spans="1:3" x14ac:dyDescent="0.2">
      <c r="A203" s="6">
        <v>201</v>
      </c>
      <c r="B203" s="6">
        <f t="shared" ca="1" si="3"/>
        <v>0.36452197314587309</v>
      </c>
      <c r="C203" s="6" t="s">
        <v>31</v>
      </c>
    </row>
    <row r="204" spans="1:3" x14ac:dyDescent="0.2">
      <c r="A204" s="6">
        <v>202</v>
      </c>
      <c r="B204" s="6">
        <f t="shared" ca="1" si="3"/>
        <v>0.82441652200109594</v>
      </c>
      <c r="C204" s="6" t="s">
        <v>30</v>
      </c>
    </row>
    <row r="205" spans="1:3" x14ac:dyDescent="0.2">
      <c r="A205" s="6">
        <v>203</v>
      </c>
      <c r="B205" s="6">
        <f t="shared" ca="1" si="3"/>
        <v>0.28436048221966242</v>
      </c>
      <c r="C205" s="6" t="s">
        <v>31</v>
      </c>
    </row>
    <row r="206" spans="1:3" x14ac:dyDescent="0.2">
      <c r="A206" s="6">
        <v>204</v>
      </c>
      <c r="B206" s="6">
        <f t="shared" ca="1" si="3"/>
        <v>0.45127893579255318</v>
      </c>
      <c r="C206" s="6" t="s">
        <v>31</v>
      </c>
    </row>
    <row r="207" spans="1:3" x14ac:dyDescent="0.2">
      <c r="A207" s="6">
        <v>205</v>
      </c>
      <c r="B207" s="6">
        <f t="shared" ca="1" si="3"/>
        <v>0.60483117385652352</v>
      </c>
      <c r="C207" s="6" t="s">
        <v>31</v>
      </c>
    </row>
    <row r="208" spans="1:3" x14ac:dyDescent="0.2">
      <c r="A208" s="6">
        <v>206</v>
      </c>
      <c r="B208" s="6">
        <f t="shared" ca="1" si="3"/>
        <v>0.701770288573214</v>
      </c>
      <c r="C208" s="6" t="s">
        <v>30</v>
      </c>
    </row>
    <row r="209" spans="1:3" x14ac:dyDescent="0.2">
      <c r="A209" s="6">
        <v>207</v>
      </c>
      <c r="B209" s="6">
        <f t="shared" ca="1" si="3"/>
        <v>0.84799306180417344</v>
      </c>
      <c r="C209" s="6" t="s">
        <v>30</v>
      </c>
    </row>
    <row r="210" spans="1:3" x14ac:dyDescent="0.2">
      <c r="A210" s="6">
        <v>208</v>
      </c>
      <c r="B210" s="6">
        <f t="shared" ca="1" si="3"/>
        <v>0.72236786299869793</v>
      </c>
      <c r="C210" s="6" t="s">
        <v>30</v>
      </c>
    </row>
    <row r="211" spans="1:3" x14ac:dyDescent="0.2">
      <c r="A211" s="6">
        <v>209</v>
      </c>
      <c r="B211" s="6">
        <f t="shared" ca="1" si="3"/>
        <v>0.4639115536852122</v>
      </c>
      <c r="C211" s="6" t="s">
        <v>31</v>
      </c>
    </row>
    <row r="212" spans="1:3" x14ac:dyDescent="0.2">
      <c r="A212" s="6">
        <v>210</v>
      </c>
      <c r="B212" s="6">
        <f t="shared" ca="1" si="3"/>
        <v>0.41609632084182635</v>
      </c>
      <c r="C212" s="6" t="s">
        <v>31</v>
      </c>
    </row>
    <row r="213" spans="1:3" x14ac:dyDescent="0.2">
      <c r="A213" s="6">
        <v>211</v>
      </c>
      <c r="B213" s="6">
        <f t="shared" ca="1" si="3"/>
        <v>0.99541654756276454</v>
      </c>
      <c r="C213" s="6" t="s">
        <v>31</v>
      </c>
    </row>
    <row r="214" spans="1:3" x14ac:dyDescent="0.2">
      <c r="A214" s="6">
        <v>212</v>
      </c>
      <c r="B214" s="6">
        <f t="shared" ca="1" si="3"/>
        <v>0.78430025791375035</v>
      </c>
      <c r="C214" s="6" t="s">
        <v>31</v>
      </c>
    </row>
    <row r="215" spans="1:3" x14ac:dyDescent="0.2">
      <c r="A215" s="6">
        <v>213</v>
      </c>
      <c r="B215" s="6">
        <f t="shared" ca="1" si="3"/>
        <v>0.31071248415715019</v>
      </c>
      <c r="C215" s="6" t="s">
        <v>31</v>
      </c>
    </row>
    <row r="216" spans="1:3" x14ac:dyDescent="0.2">
      <c r="A216" s="6">
        <v>214</v>
      </c>
      <c r="B216" s="6">
        <f t="shared" ca="1" si="3"/>
        <v>0.20815781339812439</v>
      </c>
      <c r="C216" s="6" t="s">
        <v>31</v>
      </c>
    </row>
    <row r="217" spans="1:3" x14ac:dyDescent="0.2">
      <c r="A217" s="6">
        <v>215</v>
      </c>
      <c r="B217" s="6">
        <f t="shared" ca="1" si="3"/>
        <v>0.73497183482614104</v>
      </c>
      <c r="C217" s="6" t="s">
        <v>30</v>
      </c>
    </row>
    <row r="218" spans="1:3" x14ac:dyDescent="0.2">
      <c r="A218" s="6">
        <v>216</v>
      </c>
      <c r="B218" s="6">
        <f t="shared" ca="1" si="3"/>
        <v>0.75372380631905578</v>
      </c>
      <c r="C218" s="6" t="s">
        <v>30</v>
      </c>
    </row>
    <row r="219" spans="1:3" x14ac:dyDescent="0.2">
      <c r="A219" s="6">
        <v>217</v>
      </c>
      <c r="B219" s="6">
        <f t="shared" ca="1" si="3"/>
        <v>0.69097925280200079</v>
      </c>
      <c r="C219" s="6" t="s">
        <v>30</v>
      </c>
    </row>
    <row r="220" spans="1:3" x14ac:dyDescent="0.2">
      <c r="A220" s="6">
        <v>218</v>
      </c>
      <c r="B220" s="6">
        <f t="shared" ca="1" si="3"/>
        <v>0.40719253035375669</v>
      </c>
      <c r="C220" s="6" t="s">
        <v>31</v>
      </c>
    </row>
    <row r="221" spans="1:3" x14ac:dyDescent="0.2">
      <c r="A221" s="6">
        <v>219</v>
      </c>
      <c r="B221" s="6">
        <f t="shared" ca="1" si="3"/>
        <v>0.57768765810751743</v>
      </c>
      <c r="C221" s="6" t="s">
        <v>30</v>
      </c>
    </row>
    <row r="222" spans="1:3" x14ac:dyDescent="0.2">
      <c r="A222" s="6">
        <v>220</v>
      </c>
      <c r="B222" s="6">
        <f t="shared" ca="1" si="3"/>
        <v>0.2250212227727304</v>
      </c>
      <c r="C222" s="6" t="s">
        <v>31</v>
      </c>
    </row>
    <row r="223" spans="1:3" x14ac:dyDescent="0.2">
      <c r="A223" s="6">
        <v>221</v>
      </c>
      <c r="B223" s="6">
        <f t="shared" ca="1" si="3"/>
        <v>0.67462763475432064</v>
      </c>
      <c r="C223" s="6" t="s">
        <v>30</v>
      </c>
    </row>
    <row r="224" spans="1:3" x14ac:dyDescent="0.2">
      <c r="A224" s="6">
        <v>222</v>
      </c>
      <c r="B224" s="6">
        <f t="shared" ca="1" si="3"/>
        <v>0.61169450886335897</v>
      </c>
      <c r="C224" s="6" t="s">
        <v>30</v>
      </c>
    </row>
    <row r="225" spans="1:3" x14ac:dyDescent="0.2">
      <c r="A225" s="6">
        <v>223</v>
      </c>
      <c r="B225" s="6">
        <f t="shared" ca="1" si="3"/>
        <v>0.47639600955186906</v>
      </c>
      <c r="C225" s="6" t="s">
        <v>31</v>
      </c>
    </row>
    <row r="226" spans="1:3" x14ac:dyDescent="0.2">
      <c r="A226" s="6">
        <v>224</v>
      </c>
      <c r="B226" s="6">
        <f t="shared" ca="1" si="3"/>
        <v>0.50923933658663367</v>
      </c>
      <c r="C226" s="6" t="s">
        <v>31</v>
      </c>
    </row>
    <row r="227" spans="1:3" x14ac:dyDescent="0.2">
      <c r="A227" s="6">
        <v>225</v>
      </c>
      <c r="B227" s="6">
        <f t="shared" ca="1" si="3"/>
        <v>0.5361408664119558</v>
      </c>
      <c r="C227" s="6" t="s">
        <v>30</v>
      </c>
    </row>
    <row r="228" spans="1:3" x14ac:dyDescent="0.2">
      <c r="A228" s="6">
        <v>226</v>
      </c>
      <c r="B228" s="6">
        <f t="shared" ca="1" si="3"/>
        <v>0.46231188927927475</v>
      </c>
      <c r="C228" s="6" t="s">
        <v>31</v>
      </c>
    </row>
    <row r="229" spans="1:3" x14ac:dyDescent="0.2">
      <c r="A229" s="6">
        <v>227</v>
      </c>
      <c r="B229" s="6">
        <f t="shared" ca="1" si="3"/>
        <v>0.63822760135853629</v>
      </c>
      <c r="C229" s="6" t="s">
        <v>31</v>
      </c>
    </row>
    <row r="230" spans="1:3" x14ac:dyDescent="0.2">
      <c r="A230" s="6">
        <v>228</v>
      </c>
      <c r="B230" s="6">
        <f t="shared" ca="1" si="3"/>
        <v>0.5113180763785532</v>
      </c>
      <c r="C230" s="6" t="s">
        <v>31</v>
      </c>
    </row>
    <row r="231" spans="1:3" x14ac:dyDescent="0.2">
      <c r="A231" s="6">
        <v>229</v>
      </c>
      <c r="B231" s="6">
        <f t="shared" ca="1" si="3"/>
        <v>0.60382151840373421</v>
      </c>
      <c r="C231" s="6" t="s">
        <v>31</v>
      </c>
    </row>
    <row r="232" spans="1:3" x14ac:dyDescent="0.2">
      <c r="A232" s="6">
        <v>230</v>
      </c>
      <c r="B232" s="6">
        <f t="shared" ca="1" si="3"/>
        <v>0.79270689175627118</v>
      </c>
      <c r="C232" s="6" t="s">
        <v>30</v>
      </c>
    </row>
    <row r="233" spans="1:3" x14ac:dyDescent="0.2">
      <c r="A233" s="6">
        <v>231</v>
      </c>
      <c r="B233" s="6">
        <f t="shared" ca="1" si="3"/>
        <v>0.69499091257183288</v>
      </c>
      <c r="C233" s="6" t="s">
        <v>30</v>
      </c>
    </row>
    <row r="234" spans="1:3" x14ac:dyDescent="0.2">
      <c r="A234" s="6">
        <v>232</v>
      </c>
      <c r="B234" s="6">
        <f t="shared" ca="1" si="3"/>
        <v>0.93577712328103313</v>
      </c>
      <c r="C234" s="6" t="s">
        <v>31</v>
      </c>
    </row>
    <row r="235" spans="1:3" x14ac:dyDescent="0.2">
      <c r="A235" s="6">
        <v>233</v>
      </c>
      <c r="B235" s="6">
        <f t="shared" ca="1" si="3"/>
        <v>0.17494343833019199</v>
      </c>
      <c r="C235" s="6" t="s">
        <v>31</v>
      </c>
    </row>
    <row r="236" spans="1:3" x14ac:dyDescent="0.2">
      <c r="A236" s="6">
        <v>234</v>
      </c>
      <c r="B236" s="6">
        <f t="shared" ca="1" si="3"/>
        <v>0.69059321937193785</v>
      </c>
      <c r="C236" s="6" t="s">
        <v>30</v>
      </c>
    </row>
    <row r="237" spans="1:3" x14ac:dyDescent="0.2">
      <c r="A237" s="6">
        <v>235</v>
      </c>
      <c r="B237" s="6">
        <f t="shared" ca="1" si="3"/>
        <v>0.60775011267011936</v>
      </c>
      <c r="C237" s="6" t="s">
        <v>31</v>
      </c>
    </row>
    <row r="238" spans="1:3" x14ac:dyDescent="0.2">
      <c r="A238" s="6">
        <v>236</v>
      </c>
      <c r="B238" s="6">
        <f t="shared" ca="1" si="3"/>
        <v>0.67487855225751114</v>
      </c>
      <c r="C238" s="6" t="s">
        <v>30</v>
      </c>
    </row>
    <row r="239" spans="1:3" x14ac:dyDescent="0.2">
      <c r="A239" s="6">
        <v>237</v>
      </c>
      <c r="B239" s="6">
        <f t="shared" ca="1" si="3"/>
        <v>0.77244188926810575</v>
      </c>
      <c r="C239" s="6" t="s">
        <v>31</v>
      </c>
    </row>
    <row r="240" spans="1:3" x14ac:dyDescent="0.2">
      <c r="A240" s="6">
        <v>238</v>
      </c>
      <c r="B240" s="6">
        <f t="shared" ca="1" si="3"/>
        <v>0.64684866558061449</v>
      </c>
      <c r="C240" s="6" t="s">
        <v>30</v>
      </c>
    </row>
    <row r="241" spans="1:3" x14ac:dyDescent="0.2">
      <c r="A241" s="6">
        <v>239</v>
      </c>
      <c r="B241" s="6">
        <f t="shared" ca="1" si="3"/>
        <v>0.69168692554195221</v>
      </c>
      <c r="C241" s="6" t="s">
        <v>31</v>
      </c>
    </row>
    <row r="242" spans="1:3" x14ac:dyDescent="0.2">
      <c r="A242" s="6">
        <v>240</v>
      </c>
      <c r="B242" s="6">
        <f t="shared" ca="1" si="3"/>
        <v>0.54432944817183671</v>
      </c>
      <c r="C242" s="6" t="s">
        <v>31</v>
      </c>
    </row>
    <row r="243" spans="1:3" x14ac:dyDescent="0.2">
      <c r="A243" s="6">
        <v>241</v>
      </c>
      <c r="B243" s="6">
        <f t="shared" ca="1" si="3"/>
        <v>0.78036483421727687</v>
      </c>
      <c r="C243" s="6" t="s">
        <v>30</v>
      </c>
    </row>
    <row r="244" spans="1:3" x14ac:dyDescent="0.2">
      <c r="A244" s="6">
        <v>242</v>
      </c>
      <c r="B244" s="6">
        <f t="shared" ca="1" si="3"/>
        <v>0.72640213954319821</v>
      </c>
      <c r="C244" s="6" t="s">
        <v>30</v>
      </c>
    </row>
    <row r="245" spans="1:3" x14ac:dyDescent="0.2">
      <c r="A245" s="6">
        <v>243</v>
      </c>
      <c r="B245" s="6">
        <f t="shared" ca="1" si="3"/>
        <v>0.83346490461495959</v>
      </c>
      <c r="C245" s="6" t="s">
        <v>30</v>
      </c>
    </row>
    <row r="246" spans="1:3" x14ac:dyDescent="0.2">
      <c r="A246" s="6">
        <v>244</v>
      </c>
      <c r="B246" s="6">
        <f t="shared" ca="1" si="3"/>
        <v>0.56143074991681541</v>
      </c>
      <c r="C246" s="6" t="s">
        <v>31</v>
      </c>
    </row>
    <row r="247" spans="1:3" x14ac:dyDescent="0.2">
      <c r="A247" s="6">
        <v>245</v>
      </c>
      <c r="B247" s="6">
        <f t="shared" ca="1" si="3"/>
        <v>0.71242458746522286</v>
      </c>
      <c r="C247" s="6" t="s">
        <v>30</v>
      </c>
    </row>
    <row r="248" spans="1:3" x14ac:dyDescent="0.2">
      <c r="A248" s="6">
        <v>246</v>
      </c>
      <c r="B248" s="6">
        <f t="shared" ca="1" si="3"/>
        <v>0.70346338297519406</v>
      </c>
      <c r="C248" s="6" t="s">
        <v>30</v>
      </c>
    </row>
    <row r="249" spans="1:3" x14ac:dyDescent="0.2">
      <c r="A249" s="6">
        <v>247</v>
      </c>
      <c r="B249" s="6">
        <f t="shared" ca="1" si="3"/>
        <v>0.60055431616956423</v>
      </c>
      <c r="C249" s="6" t="s">
        <v>31</v>
      </c>
    </row>
    <row r="250" spans="1:3" x14ac:dyDescent="0.2">
      <c r="A250" s="6">
        <v>248</v>
      </c>
      <c r="B250" s="6">
        <f t="shared" ca="1" si="3"/>
        <v>0.75243301628078552</v>
      </c>
      <c r="C250" s="6" t="s">
        <v>30</v>
      </c>
    </row>
    <row r="251" spans="1:3" x14ac:dyDescent="0.2">
      <c r="A251" s="6">
        <v>249</v>
      </c>
      <c r="B251" s="6">
        <f t="shared" ca="1" si="3"/>
        <v>0.57477858060747478</v>
      </c>
      <c r="C251" s="6" t="s">
        <v>31</v>
      </c>
    </row>
    <row r="252" spans="1:3" x14ac:dyDescent="0.2">
      <c r="A252" s="6">
        <v>250</v>
      </c>
      <c r="B252" s="6">
        <f t="shared" ca="1" si="3"/>
        <v>0.77386240598371614</v>
      </c>
      <c r="C252" s="6" t="s">
        <v>30</v>
      </c>
    </row>
    <row r="253" spans="1:3" x14ac:dyDescent="0.2">
      <c r="A253" s="6">
        <v>251</v>
      </c>
      <c r="B253" s="6">
        <f t="shared" ca="1" si="3"/>
        <v>0.34241130746040527</v>
      </c>
      <c r="C253" s="6" t="s">
        <v>31</v>
      </c>
    </row>
    <row r="254" spans="1:3" x14ac:dyDescent="0.2">
      <c r="A254" s="6">
        <v>252</v>
      </c>
      <c r="B254" s="6">
        <f t="shared" ca="1" si="3"/>
        <v>0.52562903202225464</v>
      </c>
      <c r="C254" s="6" t="s">
        <v>30</v>
      </c>
    </row>
    <row r="255" spans="1:3" x14ac:dyDescent="0.2">
      <c r="A255" s="6">
        <v>253</v>
      </c>
      <c r="B255" s="6">
        <f t="shared" ca="1" si="3"/>
        <v>0.79271125995016634</v>
      </c>
      <c r="C255" s="6" t="s">
        <v>30</v>
      </c>
    </row>
    <row r="256" spans="1:3" x14ac:dyDescent="0.2">
      <c r="A256" s="6">
        <v>254</v>
      </c>
      <c r="B256" s="6">
        <f t="shared" ca="1" si="3"/>
        <v>0.77738687311615096</v>
      </c>
      <c r="C256" s="6" t="s">
        <v>30</v>
      </c>
    </row>
    <row r="257" spans="1:3" x14ac:dyDescent="0.2">
      <c r="A257" s="6">
        <v>255</v>
      </c>
      <c r="B257" s="6">
        <f t="shared" ca="1" si="3"/>
        <v>0.67605023361516769</v>
      </c>
      <c r="C257" s="6" t="s">
        <v>31</v>
      </c>
    </row>
    <row r="258" spans="1:3" x14ac:dyDescent="0.2">
      <c r="A258" s="6">
        <v>256</v>
      </c>
      <c r="B258" s="6">
        <f t="shared" ca="1" si="3"/>
        <v>0.74033984436747791</v>
      </c>
      <c r="C258" s="6" t="s">
        <v>31</v>
      </c>
    </row>
    <row r="259" spans="1:3" x14ac:dyDescent="0.2">
      <c r="A259" s="6">
        <v>257</v>
      </c>
      <c r="B259" s="6">
        <f t="shared" ca="1" si="3"/>
        <v>0.68455692982766081</v>
      </c>
      <c r="C259" s="6" t="s">
        <v>31</v>
      </c>
    </row>
    <row r="260" spans="1:3" x14ac:dyDescent="0.2">
      <c r="A260" s="6">
        <v>258</v>
      </c>
      <c r="B260" s="6">
        <f t="shared" ref="B260:B323" ca="1" si="4">IF(C260="Bomb",_xlfn.NORM.INV(RAND(),0.7,0.1),_xlfn.NORM.INV(RAND(),0.6,0.15))</f>
        <v>0.60069260095391941</v>
      </c>
      <c r="C260" s="6" t="s">
        <v>31</v>
      </c>
    </row>
    <row r="261" spans="1:3" x14ac:dyDescent="0.2">
      <c r="A261" s="6">
        <v>259</v>
      </c>
      <c r="B261" s="6">
        <f t="shared" ca="1" si="4"/>
        <v>0.54775428620236366</v>
      </c>
      <c r="C261" s="6" t="s">
        <v>31</v>
      </c>
    </row>
    <row r="262" spans="1:3" x14ac:dyDescent="0.2">
      <c r="A262" s="6">
        <v>260</v>
      </c>
      <c r="B262" s="6">
        <f t="shared" ca="1" si="4"/>
        <v>0.58640066167824889</v>
      </c>
      <c r="C262" s="6" t="s">
        <v>30</v>
      </c>
    </row>
    <row r="263" spans="1:3" x14ac:dyDescent="0.2">
      <c r="A263" s="6">
        <v>261</v>
      </c>
      <c r="B263" s="6">
        <f t="shared" ca="1" si="4"/>
        <v>0.71876611330874507</v>
      </c>
      <c r="C263" s="6" t="s">
        <v>30</v>
      </c>
    </row>
    <row r="264" spans="1:3" x14ac:dyDescent="0.2">
      <c r="A264" s="6">
        <v>262</v>
      </c>
      <c r="B264" s="6">
        <f t="shared" ca="1" si="4"/>
        <v>0.6861830163980156</v>
      </c>
      <c r="C264" s="6" t="s">
        <v>30</v>
      </c>
    </row>
    <row r="265" spans="1:3" x14ac:dyDescent="0.2">
      <c r="A265" s="6">
        <v>263</v>
      </c>
      <c r="B265" s="6">
        <f t="shared" ca="1" si="4"/>
        <v>0.75512801027174703</v>
      </c>
      <c r="C265" s="6" t="s">
        <v>30</v>
      </c>
    </row>
    <row r="266" spans="1:3" x14ac:dyDescent="0.2">
      <c r="A266" s="6">
        <v>264</v>
      </c>
      <c r="B266" s="6">
        <f t="shared" ca="1" si="4"/>
        <v>0.46479743966571047</v>
      </c>
      <c r="C266" s="6" t="s">
        <v>31</v>
      </c>
    </row>
    <row r="267" spans="1:3" x14ac:dyDescent="0.2">
      <c r="A267" s="6">
        <v>265</v>
      </c>
      <c r="B267" s="6">
        <f t="shared" ca="1" si="4"/>
        <v>0.64817570165321048</v>
      </c>
      <c r="C267" s="6" t="s">
        <v>30</v>
      </c>
    </row>
    <row r="268" spans="1:3" x14ac:dyDescent="0.2">
      <c r="A268" s="6">
        <v>266</v>
      </c>
      <c r="B268" s="6">
        <f t="shared" ca="1" si="4"/>
        <v>0.85474652792569727</v>
      </c>
      <c r="C268" s="6" t="s">
        <v>30</v>
      </c>
    </row>
    <row r="269" spans="1:3" x14ac:dyDescent="0.2">
      <c r="A269" s="6">
        <v>267</v>
      </c>
      <c r="B269" s="6">
        <f t="shared" ca="1" si="4"/>
        <v>0.7333738820923823</v>
      </c>
      <c r="C269" s="6" t="s">
        <v>31</v>
      </c>
    </row>
    <row r="270" spans="1:3" x14ac:dyDescent="0.2">
      <c r="A270" s="6">
        <v>268</v>
      </c>
      <c r="B270" s="6">
        <f t="shared" ca="1" si="4"/>
        <v>0.61560569854895986</v>
      </c>
      <c r="C270" s="6" t="s">
        <v>31</v>
      </c>
    </row>
    <row r="271" spans="1:3" x14ac:dyDescent="0.2">
      <c r="A271" s="6">
        <v>269</v>
      </c>
      <c r="B271" s="6">
        <f t="shared" ca="1" si="4"/>
        <v>0.74141820229422972</v>
      </c>
      <c r="C271" s="6" t="s">
        <v>30</v>
      </c>
    </row>
    <row r="272" spans="1:3" x14ac:dyDescent="0.2">
      <c r="A272" s="6">
        <v>270</v>
      </c>
      <c r="B272" s="6">
        <f t="shared" ca="1" si="4"/>
        <v>0.72809934286255251</v>
      </c>
      <c r="C272" s="6" t="s">
        <v>30</v>
      </c>
    </row>
    <row r="273" spans="1:3" x14ac:dyDescent="0.2">
      <c r="A273" s="6">
        <v>271</v>
      </c>
      <c r="B273" s="6">
        <f t="shared" ca="1" si="4"/>
        <v>0.84245811870407961</v>
      </c>
      <c r="C273" s="6" t="s">
        <v>31</v>
      </c>
    </row>
    <row r="274" spans="1:3" x14ac:dyDescent="0.2">
      <c r="A274" s="6">
        <v>272</v>
      </c>
      <c r="B274" s="6">
        <f t="shared" ca="1" si="4"/>
        <v>0.51814464441389407</v>
      </c>
      <c r="C274" s="6" t="s">
        <v>31</v>
      </c>
    </row>
    <row r="275" spans="1:3" x14ac:dyDescent="0.2">
      <c r="A275" s="6">
        <v>273</v>
      </c>
      <c r="B275" s="6">
        <f t="shared" ca="1" si="4"/>
        <v>0.72052570278609041</v>
      </c>
      <c r="C275" s="6" t="s">
        <v>30</v>
      </c>
    </row>
    <row r="276" spans="1:3" x14ac:dyDescent="0.2">
      <c r="A276" s="6">
        <v>274</v>
      </c>
      <c r="B276" s="6">
        <f t="shared" ca="1" si="4"/>
        <v>0.31285613670118201</v>
      </c>
      <c r="C276" s="6" t="s">
        <v>31</v>
      </c>
    </row>
    <row r="277" spans="1:3" x14ac:dyDescent="0.2">
      <c r="A277" s="6">
        <v>275</v>
      </c>
      <c r="B277" s="6">
        <f t="shared" ca="1" si="4"/>
        <v>0.45137982050189862</v>
      </c>
      <c r="C277" s="6" t="s">
        <v>31</v>
      </c>
    </row>
    <row r="278" spans="1:3" x14ac:dyDescent="0.2">
      <c r="A278" s="6">
        <v>276</v>
      </c>
      <c r="B278" s="6">
        <f t="shared" ca="1" si="4"/>
        <v>0.69682237857933349</v>
      </c>
      <c r="C278" s="6" t="s">
        <v>30</v>
      </c>
    </row>
    <row r="279" spans="1:3" x14ac:dyDescent="0.2">
      <c r="A279" s="6">
        <v>277</v>
      </c>
      <c r="B279" s="6">
        <f t="shared" ca="1" si="4"/>
        <v>0.66774491396458979</v>
      </c>
      <c r="C279" s="6" t="s">
        <v>30</v>
      </c>
    </row>
    <row r="280" spans="1:3" x14ac:dyDescent="0.2">
      <c r="A280" s="6">
        <v>278</v>
      </c>
      <c r="B280" s="6">
        <f t="shared" ca="1" si="4"/>
        <v>0.50040605411962602</v>
      </c>
      <c r="C280" s="6" t="s">
        <v>31</v>
      </c>
    </row>
    <row r="281" spans="1:3" x14ac:dyDescent="0.2">
      <c r="A281" s="6">
        <v>279</v>
      </c>
      <c r="B281" s="6">
        <f t="shared" ca="1" si="4"/>
        <v>0.74364957335685267</v>
      </c>
      <c r="C281" s="6" t="s">
        <v>31</v>
      </c>
    </row>
    <row r="282" spans="1:3" x14ac:dyDescent="0.2">
      <c r="A282" s="6">
        <v>280</v>
      </c>
      <c r="B282" s="6">
        <f t="shared" ca="1" si="4"/>
        <v>0.65077410165604199</v>
      </c>
      <c r="C282" s="6" t="s">
        <v>31</v>
      </c>
    </row>
    <row r="283" spans="1:3" x14ac:dyDescent="0.2">
      <c r="A283" s="6">
        <v>281</v>
      </c>
      <c r="B283" s="6">
        <f t="shared" ca="1" si="4"/>
        <v>0.68002315246638811</v>
      </c>
      <c r="C283" s="6" t="s">
        <v>31</v>
      </c>
    </row>
    <row r="284" spans="1:3" x14ac:dyDescent="0.2">
      <c r="A284" s="6">
        <v>282</v>
      </c>
      <c r="B284" s="6">
        <f t="shared" ca="1" si="4"/>
        <v>0.60284195760435355</v>
      </c>
      <c r="C284" s="6" t="s">
        <v>30</v>
      </c>
    </row>
    <row r="285" spans="1:3" x14ac:dyDescent="0.2">
      <c r="A285" s="6">
        <v>283</v>
      </c>
      <c r="B285" s="6">
        <f t="shared" ca="1" si="4"/>
        <v>0.65564189774734494</v>
      </c>
      <c r="C285" s="6" t="s">
        <v>30</v>
      </c>
    </row>
    <row r="286" spans="1:3" x14ac:dyDescent="0.2">
      <c r="A286" s="6">
        <v>284</v>
      </c>
      <c r="B286" s="6">
        <f t="shared" ca="1" si="4"/>
        <v>0.67042114824989696</v>
      </c>
      <c r="C286" s="6" t="s">
        <v>30</v>
      </c>
    </row>
    <row r="287" spans="1:3" x14ac:dyDescent="0.2">
      <c r="A287" s="6">
        <v>285</v>
      </c>
      <c r="B287" s="6">
        <f t="shared" ca="1" si="4"/>
        <v>0.81215897026789308</v>
      </c>
      <c r="C287" s="6" t="s">
        <v>31</v>
      </c>
    </row>
    <row r="288" spans="1:3" x14ac:dyDescent="0.2">
      <c r="A288" s="6">
        <v>286</v>
      </c>
      <c r="B288" s="6">
        <f t="shared" ca="1" si="4"/>
        <v>0.61657292412272591</v>
      </c>
      <c r="C288" s="6" t="s">
        <v>30</v>
      </c>
    </row>
    <row r="289" spans="1:3" x14ac:dyDescent="0.2">
      <c r="A289" s="6">
        <v>287</v>
      </c>
      <c r="B289" s="6">
        <f t="shared" ca="1" si="4"/>
        <v>0.72125016018493737</v>
      </c>
      <c r="C289" s="6" t="s">
        <v>30</v>
      </c>
    </row>
    <row r="290" spans="1:3" x14ac:dyDescent="0.2">
      <c r="A290" s="6">
        <v>288</v>
      </c>
      <c r="B290" s="6">
        <f t="shared" ca="1" si="4"/>
        <v>0.62484525682100744</v>
      </c>
      <c r="C290" s="6" t="s">
        <v>30</v>
      </c>
    </row>
    <row r="291" spans="1:3" x14ac:dyDescent="0.2">
      <c r="A291" s="6">
        <v>289</v>
      </c>
      <c r="B291" s="6">
        <f t="shared" ca="1" si="4"/>
        <v>0.72647525211387332</v>
      </c>
      <c r="C291" s="6" t="s">
        <v>30</v>
      </c>
    </row>
    <row r="292" spans="1:3" x14ac:dyDescent="0.2">
      <c r="A292" s="6">
        <v>290</v>
      </c>
      <c r="B292" s="6">
        <f t="shared" ca="1" si="4"/>
        <v>0.53153828560174632</v>
      </c>
      <c r="C292" s="6" t="s">
        <v>31</v>
      </c>
    </row>
    <row r="293" spans="1:3" x14ac:dyDescent="0.2">
      <c r="A293" s="6">
        <v>291</v>
      </c>
      <c r="B293" s="6">
        <f t="shared" ca="1" si="4"/>
        <v>0.671951719118138</v>
      </c>
      <c r="C293" s="6" t="s">
        <v>30</v>
      </c>
    </row>
    <row r="294" spans="1:3" x14ac:dyDescent="0.2">
      <c r="A294" s="6">
        <v>292</v>
      </c>
      <c r="B294" s="6">
        <f t="shared" ca="1" si="4"/>
        <v>0.57422310464467496</v>
      </c>
      <c r="C294" s="6" t="s">
        <v>31</v>
      </c>
    </row>
    <row r="295" spans="1:3" x14ac:dyDescent="0.2">
      <c r="A295" s="6">
        <v>293</v>
      </c>
      <c r="B295" s="6">
        <f t="shared" ca="1" si="4"/>
        <v>0.76110122282933357</v>
      </c>
      <c r="C295" s="6" t="s">
        <v>30</v>
      </c>
    </row>
    <row r="296" spans="1:3" x14ac:dyDescent="0.2">
      <c r="A296" s="6">
        <v>294</v>
      </c>
      <c r="B296" s="6">
        <f t="shared" ca="1" si="4"/>
        <v>0.59243523161027567</v>
      </c>
      <c r="C296" s="6" t="s">
        <v>31</v>
      </c>
    </row>
    <row r="297" spans="1:3" x14ac:dyDescent="0.2">
      <c r="A297" s="6">
        <v>295</v>
      </c>
      <c r="B297" s="6">
        <f t="shared" ca="1" si="4"/>
        <v>0.40986241538922086</v>
      </c>
      <c r="C297" s="6" t="s">
        <v>31</v>
      </c>
    </row>
    <row r="298" spans="1:3" x14ac:dyDescent="0.2">
      <c r="A298" s="6">
        <v>296</v>
      </c>
      <c r="B298" s="6">
        <f t="shared" ca="1" si="4"/>
        <v>0.75721135856831212</v>
      </c>
      <c r="C298" s="6" t="s">
        <v>30</v>
      </c>
    </row>
    <row r="299" spans="1:3" x14ac:dyDescent="0.2">
      <c r="A299" s="6">
        <v>297</v>
      </c>
      <c r="B299" s="6">
        <f t="shared" ca="1" si="4"/>
        <v>0.6860700554874174</v>
      </c>
      <c r="C299" s="6" t="s">
        <v>30</v>
      </c>
    </row>
    <row r="300" spans="1:3" x14ac:dyDescent="0.2">
      <c r="A300" s="6">
        <v>298</v>
      </c>
      <c r="B300" s="6">
        <f t="shared" ca="1" si="4"/>
        <v>0.47604163256808479</v>
      </c>
      <c r="C300" s="6" t="s">
        <v>31</v>
      </c>
    </row>
    <row r="301" spans="1:3" x14ac:dyDescent="0.2">
      <c r="A301" s="6">
        <v>299</v>
      </c>
      <c r="B301" s="6">
        <f t="shared" ca="1" si="4"/>
        <v>0.61931561489366138</v>
      </c>
      <c r="C301" s="6" t="s">
        <v>30</v>
      </c>
    </row>
    <row r="302" spans="1:3" x14ac:dyDescent="0.2">
      <c r="A302" s="6">
        <v>300</v>
      </c>
      <c r="B302" s="6">
        <f t="shared" ca="1" si="4"/>
        <v>0.74683330661610692</v>
      </c>
      <c r="C302" s="6" t="s">
        <v>30</v>
      </c>
    </row>
    <row r="303" spans="1:3" x14ac:dyDescent="0.2">
      <c r="A303" s="6">
        <v>301</v>
      </c>
      <c r="B303" s="6">
        <f t="shared" ca="1" si="4"/>
        <v>0.64636100503805505</v>
      </c>
      <c r="C303" s="6" t="s">
        <v>30</v>
      </c>
    </row>
    <row r="304" spans="1:3" x14ac:dyDescent="0.2">
      <c r="A304" s="6">
        <v>302</v>
      </c>
      <c r="B304" s="6">
        <f t="shared" ca="1" si="4"/>
        <v>0.57525315620022643</v>
      </c>
      <c r="C304" s="6" t="s">
        <v>30</v>
      </c>
    </row>
    <row r="305" spans="1:3" x14ac:dyDescent="0.2">
      <c r="A305" s="6">
        <v>303</v>
      </c>
      <c r="B305" s="6">
        <f t="shared" ca="1" si="4"/>
        <v>0.79251051425431185</v>
      </c>
      <c r="C305" s="6" t="s">
        <v>30</v>
      </c>
    </row>
    <row r="306" spans="1:3" x14ac:dyDescent="0.2">
      <c r="A306" s="6">
        <v>304</v>
      </c>
      <c r="B306" s="6">
        <f t="shared" ca="1" si="4"/>
        <v>0.60437582019661806</v>
      </c>
      <c r="C306" s="6" t="s">
        <v>30</v>
      </c>
    </row>
    <row r="307" spans="1:3" x14ac:dyDescent="0.2">
      <c r="A307" s="6">
        <v>305</v>
      </c>
      <c r="B307" s="6">
        <f t="shared" ca="1" si="4"/>
        <v>0.55661166828408881</v>
      </c>
      <c r="C307" s="6" t="s">
        <v>31</v>
      </c>
    </row>
    <row r="308" spans="1:3" x14ac:dyDescent="0.2">
      <c r="A308" s="6">
        <v>306</v>
      </c>
      <c r="B308" s="6">
        <f t="shared" ca="1" si="4"/>
        <v>0.72710870728038057</v>
      </c>
      <c r="C308" s="6" t="s">
        <v>30</v>
      </c>
    </row>
    <row r="309" spans="1:3" x14ac:dyDescent="0.2">
      <c r="A309" s="6">
        <v>307</v>
      </c>
      <c r="B309" s="6">
        <f t="shared" ca="1" si="4"/>
        <v>0.60881195519299625</v>
      </c>
      <c r="C309" s="6" t="s">
        <v>31</v>
      </c>
    </row>
    <row r="310" spans="1:3" x14ac:dyDescent="0.2">
      <c r="A310" s="6">
        <v>308</v>
      </c>
      <c r="B310" s="6">
        <f t="shared" ca="1" si="4"/>
        <v>0.74737516115612457</v>
      </c>
      <c r="C310" s="6" t="s">
        <v>30</v>
      </c>
    </row>
    <row r="311" spans="1:3" x14ac:dyDescent="0.2">
      <c r="A311" s="6">
        <v>309</v>
      </c>
      <c r="B311" s="6">
        <f t="shared" ca="1" si="4"/>
        <v>0.79723093987547367</v>
      </c>
      <c r="C311" s="6" t="s">
        <v>30</v>
      </c>
    </row>
    <row r="312" spans="1:3" x14ac:dyDescent="0.2">
      <c r="A312" s="6">
        <v>310</v>
      </c>
      <c r="B312" s="6">
        <f t="shared" ca="1" si="4"/>
        <v>0.5228697973901022</v>
      </c>
      <c r="C312" s="6" t="s">
        <v>31</v>
      </c>
    </row>
    <row r="313" spans="1:3" x14ac:dyDescent="0.2">
      <c r="A313" s="6">
        <v>311</v>
      </c>
      <c r="B313" s="6">
        <f t="shared" ca="1" si="4"/>
        <v>0.68569593561787345</v>
      </c>
      <c r="C313" s="6" t="s">
        <v>30</v>
      </c>
    </row>
    <row r="314" spans="1:3" x14ac:dyDescent="0.2">
      <c r="A314" s="6">
        <v>312</v>
      </c>
      <c r="B314" s="6">
        <f t="shared" ca="1" si="4"/>
        <v>0.78604218639865409</v>
      </c>
      <c r="C314" s="6" t="s">
        <v>30</v>
      </c>
    </row>
    <row r="315" spans="1:3" x14ac:dyDescent="0.2">
      <c r="A315" s="6">
        <v>313</v>
      </c>
      <c r="B315" s="6">
        <f t="shared" ca="1" si="4"/>
        <v>0.55912998750400622</v>
      </c>
      <c r="C315" s="6" t="s">
        <v>31</v>
      </c>
    </row>
    <row r="316" spans="1:3" x14ac:dyDescent="0.2">
      <c r="A316" s="6">
        <v>314</v>
      </c>
      <c r="B316" s="6">
        <f t="shared" ca="1" si="4"/>
        <v>0.43879564950867189</v>
      </c>
      <c r="C316" s="6" t="s">
        <v>31</v>
      </c>
    </row>
    <row r="317" spans="1:3" x14ac:dyDescent="0.2">
      <c r="A317" s="6">
        <v>315</v>
      </c>
      <c r="B317" s="6">
        <f t="shared" ca="1" si="4"/>
        <v>0.81624835795051398</v>
      </c>
      <c r="C317" s="6" t="s">
        <v>30</v>
      </c>
    </row>
    <row r="318" spans="1:3" x14ac:dyDescent="0.2">
      <c r="A318" s="6">
        <v>316</v>
      </c>
      <c r="B318" s="6">
        <f t="shared" ca="1" si="4"/>
        <v>0.77701599742159222</v>
      </c>
      <c r="C318" s="6" t="s">
        <v>30</v>
      </c>
    </row>
    <row r="319" spans="1:3" x14ac:dyDescent="0.2">
      <c r="A319" s="6">
        <v>317</v>
      </c>
      <c r="B319" s="6">
        <f t="shared" ca="1" si="4"/>
        <v>0.60364749224535152</v>
      </c>
      <c r="C319" s="6" t="s">
        <v>31</v>
      </c>
    </row>
    <row r="320" spans="1:3" x14ac:dyDescent="0.2">
      <c r="A320" s="6">
        <v>318</v>
      </c>
      <c r="B320" s="6">
        <f t="shared" ca="1" si="4"/>
        <v>0.68327821250466625</v>
      </c>
      <c r="C320" s="6" t="s">
        <v>30</v>
      </c>
    </row>
    <row r="321" spans="1:3" x14ac:dyDescent="0.2">
      <c r="A321" s="6">
        <v>319</v>
      </c>
      <c r="B321" s="6">
        <f t="shared" ca="1" si="4"/>
        <v>0.83298509004845411</v>
      </c>
      <c r="C321" s="6" t="s">
        <v>31</v>
      </c>
    </row>
    <row r="322" spans="1:3" x14ac:dyDescent="0.2">
      <c r="A322" s="6">
        <v>320</v>
      </c>
      <c r="B322" s="6">
        <f t="shared" ca="1" si="4"/>
        <v>0.57737209517985644</v>
      </c>
      <c r="C322" s="6" t="s">
        <v>31</v>
      </c>
    </row>
    <row r="323" spans="1:3" x14ac:dyDescent="0.2">
      <c r="A323" s="6">
        <v>321</v>
      </c>
      <c r="B323" s="6">
        <f t="shared" ca="1" si="4"/>
        <v>0.93951156915657308</v>
      </c>
      <c r="C323" s="6" t="s">
        <v>30</v>
      </c>
    </row>
    <row r="324" spans="1:3" x14ac:dyDescent="0.2">
      <c r="A324" s="6">
        <v>322</v>
      </c>
      <c r="B324" s="6">
        <f t="shared" ref="B324:B387" ca="1" si="5">IF(C324="Bomb",_xlfn.NORM.INV(RAND(),0.7,0.1),_xlfn.NORM.INV(RAND(),0.6,0.15))</f>
        <v>0.75867841111158274</v>
      </c>
      <c r="C324" s="6" t="s">
        <v>30</v>
      </c>
    </row>
    <row r="325" spans="1:3" x14ac:dyDescent="0.2">
      <c r="A325" s="6">
        <v>323</v>
      </c>
      <c r="B325" s="6">
        <f t="shared" ca="1" si="5"/>
        <v>0.62260266274293463</v>
      </c>
      <c r="C325" s="6" t="s">
        <v>30</v>
      </c>
    </row>
    <row r="326" spans="1:3" x14ac:dyDescent="0.2">
      <c r="A326" s="6">
        <v>324</v>
      </c>
      <c r="B326" s="6">
        <f t="shared" ca="1" si="5"/>
        <v>0.40098031919210619</v>
      </c>
      <c r="C326" s="6" t="s">
        <v>31</v>
      </c>
    </row>
    <row r="327" spans="1:3" x14ac:dyDescent="0.2">
      <c r="A327" s="6">
        <v>325</v>
      </c>
      <c r="B327" s="6">
        <f t="shared" ca="1" si="5"/>
        <v>0.74583943366464756</v>
      </c>
      <c r="C327" s="6" t="s">
        <v>31</v>
      </c>
    </row>
    <row r="328" spans="1:3" x14ac:dyDescent="0.2">
      <c r="A328" s="6">
        <v>326</v>
      </c>
      <c r="B328" s="6">
        <f t="shared" ca="1" si="5"/>
        <v>0.82197940477390818</v>
      </c>
      <c r="C328" s="6" t="s">
        <v>30</v>
      </c>
    </row>
    <row r="329" spans="1:3" x14ac:dyDescent="0.2">
      <c r="A329" s="6">
        <v>327</v>
      </c>
      <c r="B329" s="6">
        <f t="shared" ca="1" si="5"/>
        <v>0.48455310886383968</v>
      </c>
      <c r="C329" s="6" t="s">
        <v>31</v>
      </c>
    </row>
    <row r="330" spans="1:3" x14ac:dyDescent="0.2">
      <c r="A330" s="6">
        <v>328</v>
      </c>
      <c r="B330" s="6">
        <f t="shared" ca="1" si="5"/>
        <v>0.65468112786073451</v>
      </c>
      <c r="C330" s="6" t="s">
        <v>31</v>
      </c>
    </row>
    <row r="331" spans="1:3" x14ac:dyDescent="0.2">
      <c r="A331" s="6">
        <v>329</v>
      </c>
      <c r="B331" s="6">
        <f t="shared" ca="1" si="5"/>
        <v>0.67187593560683401</v>
      </c>
      <c r="C331" s="6" t="s">
        <v>30</v>
      </c>
    </row>
    <row r="332" spans="1:3" x14ac:dyDescent="0.2">
      <c r="A332" s="6">
        <v>330</v>
      </c>
      <c r="B332" s="6">
        <f t="shared" ca="1" si="5"/>
        <v>0.39345410420452698</v>
      </c>
      <c r="C332" s="6" t="s">
        <v>31</v>
      </c>
    </row>
    <row r="333" spans="1:3" x14ac:dyDescent="0.2">
      <c r="A333" s="6">
        <v>331</v>
      </c>
      <c r="B333" s="6">
        <f t="shared" ca="1" si="5"/>
        <v>0.6309272509870355</v>
      </c>
      <c r="C333" s="6" t="s">
        <v>31</v>
      </c>
    </row>
    <row r="334" spans="1:3" x14ac:dyDescent="0.2">
      <c r="A334" s="6">
        <v>332</v>
      </c>
      <c r="B334" s="6">
        <f t="shared" ca="1" si="5"/>
        <v>0.6838185554619769</v>
      </c>
      <c r="C334" s="6" t="s">
        <v>30</v>
      </c>
    </row>
    <row r="335" spans="1:3" x14ac:dyDescent="0.2">
      <c r="A335" s="6">
        <v>333</v>
      </c>
      <c r="B335" s="6">
        <f t="shared" ca="1" si="5"/>
        <v>0.72149772852543081</v>
      </c>
      <c r="C335" s="6" t="s">
        <v>31</v>
      </c>
    </row>
    <row r="336" spans="1:3" x14ac:dyDescent="0.2">
      <c r="A336" s="6">
        <v>334</v>
      </c>
      <c r="B336" s="6">
        <f t="shared" ca="1" si="5"/>
        <v>0.37553101952054802</v>
      </c>
      <c r="C336" s="6" t="s">
        <v>31</v>
      </c>
    </row>
    <row r="337" spans="1:3" x14ac:dyDescent="0.2">
      <c r="A337" s="6">
        <v>335</v>
      </c>
      <c r="B337" s="6">
        <f t="shared" ca="1" si="5"/>
        <v>0.53437685590927064</v>
      </c>
      <c r="C337" s="6" t="s">
        <v>31</v>
      </c>
    </row>
    <row r="338" spans="1:3" x14ac:dyDescent="0.2">
      <c r="A338" s="6">
        <v>336</v>
      </c>
      <c r="B338" s="6">
        <f t="shared" ca="1" si="5"/>
        <v>0.76513333820588436</v>
      </c>
      <c r="C338" s="6" t="s">
        <v>30</v>
      </c>
    </row>
    <row r="339" spans="1:3" x14ac:dyDescent="0.2">
      <c r="A339" s="6">
        <v>337</v>
      </c>
      <c r="B339" s="6">
        <f t="shared" ca="1" si="5"/>
        <v>0.89527460314102958</v>
      </c>
      <c r="C339" s="6" t="s">
        <v>30</v>
      </c>
    </row>
    <row r="340" spans="1:3" x14ac:dyDescent="0.2">
      <c r="A340" s="6">
        <v>338</v>
      </c>
      <c r="B340" s="6">
        <f t="shared" ca="1" si="5"/>
        <v>0.90911123471527477</v>
      </c>
      <c r="C340" s="6" t="s">
        <v>30</v>
      </c>
    </row>
    <row r="341" spans="1:3" x14ac:dyDescent="0.2">
      <c r="A341" s="6">
        <v>339</v>
      </c>
      <c r="B341" s="6">
        <f t="shared" ca="1" si="5"/>
        <v>0.7675668234267371</v>
      </c>
      <c r="C341" s="6" t="s">
        <v>31</v>
      </c>
    </row>
    <row r="342" spans="1:3" x14ac:dyDescent="0.2">
      <c r="A342" s="6">
        <v>340</v>
      </c>
      <c r="B342" s="6">
        <f t="shared" ca="1" si="5"/>
        <v>0.55619325332493064</v>
      </c>
      <c r="C342" s="6" t="s">
        <v>31</v>
      </c>
    </row>
    <row r="343" spans="1:3" x14ac:dyDescent="0.2">
      <c r="A343" s="6">
        <v>341</v>
      </c>
      <c r="B343" s="6">
        <f t="shared" ca="1" si="5"/>
        <v>0.30932070616451923</v>
      </c>
      <c r="C343" s="6" t="s">
        <v>31</v>
      </c>
    </row>
    <row r="344" spans="1:3" x14ac:dyDescent="0.2">
      <c r="A344" s="6">
        <v>342</v>
      </c>
      <c r="B344" s="6">
        <f t="shared" ca="1" si="5"/>
        <v>0.40606292472908168</v>
      </c>
      <c r="C344" s="6" t="s">
        <v>31</v>
      </c>
    </row>
    <row r="345" spans="1:3" x14ac:dyDescent="0.2">
      <c r="A345" s="6">
        <v>343</v>
      </c>
      <c r="B345" s="6">
        <f t="shared" ca="1" si="5"/>
        <v>0.62214999175323493</v>
      </c>
      <c r="C345" s="6" t="s">
        <v>30</v>
      </c>
    </row>
    <row r="346" spans="1:3" x14ac:dyDescent="0.2">
      <c r="A346" s="6">
        <v>344</v>
      </c>
      <c r="B346" s="6">
        <f t="shared" ca="1" si="5"/>
        <v>0.5712643600127878</v>
      </c>
      <c r="C346" s="6" t="s">
        <v>30</v>
      </c>
    </row>
    <row r="347" spans="1:3" x14ac:dyDescent="0.2">
      <c r="A347" s="6">
        <v>345</v>
      </c>
      <c r="B347" s="6">
        <f t="shared" ca="1" si="5"/>
        <v>0.46313265292737915</v>
      </c>
      <c r="C347" s="6" t="s">
        <v>31</v>
      </c>
    </row>
    <row r="348" spans="1:3" x14ac:dyDescent="0.2">
      <c r="A348" s="6">
        <v>346</v>
      </c>
      <c r="B348" s="6">
        <f t="shared" ca="1" si="5"/>
        <v>0.71288662260304991</v>
      </c>
      <c r="C348" s="6" t="s">
        <v>30</v>
      </c>
    </row>
    <row r="349" spans="1:3" x14ac:dyDescent="0.2">
      <c r="A349" s="6">
        <v>347</v>
      </c>
      <c r="B349" s="6">
        <f t="shared" ca="1" si="5"/>
        <v>0.59540900629413607</v>
      </c>
      <c r="C349" s="6" t="s">
        <v>31</v>
      </c>
    </row>
    <row r="350" spans="1:3" x14ac:dyDescent="0.2">
      <c r="A350" s="6">
        <v>348</v>
      </c>
      <c r="B350" s="6">
        <f t="shared" ca="1" si="5"/>
        <v>0.59692217417242566</v>
      </c>
      <c r="C350" s="6" t="s">
        <v>30</v>
      </c>
    </row>
    <row r="351" spans="1:3" x14ac:dyDescent="0.2">
      <c r="A351" s="6">
        <v>349</v>
      </c>
      <c r="B351" s="6">
        <f t="shared" ca="1" si="5"/>
        <v>0.61475145686945909</v>
      </c>
      <c r="C351" s="6" t="s">
        <v>30</v>
      </c>
    </row>
    <row r="352" spans="1:3" x14ac:dyDescent="0.2">
      <c r="A352" s="6">
        <v>350</v>
      </c>
      <c r="B352" s="6">
        <f t="shared" ca="1" si="5"/>
        <v>0.74292479826866875</v>
      </c>
      <c r="C352" s="6" t="s">
        <v>31</v>
      </c>
    </row>
    <row r="353" spans="1:3" x14ac:dyDescent="0.2">
      <c r="A353" s="6">
        <v>351</v>
      </c>
      <c r="B353" s="6">
        <f t="shared" ca="1" si="5"/>
        <v>0.58852597402276918</v>
      </c>
      <c r="C353" s="6" t="s">
        <v>31</v>
      </c>
    </row>
    <row r="354" spans="1:3" x14ac:dyDescent="0.2">
      <c r="A354" s="6">
        <v>352</v>
      </c>
      <c r="B354" s="6">
        <f t="shared" ca="1" si="5"/>
        <v>0.48821707178067908</v>
      </c>
      <c r="C354" s="6" t="s">
        <v>31</v>
      </c>
    </row>
    <row r="355" spans="1:3" x14ac:dyDescent="0.2">
      <c r="A355" s="6">
        <v>353</v>
      </c>
      <c r="B355" s="6">
        <f t="shared" ca="1" si="5"/>
        <v>0.59673604037630734</v>
      </c>
      <c r="C355" s="6" t="s">
        <v>30</v>
      </c>
    </row>
    <row r="356" spans="1:3" x14ac:dyDescent="0.2">
      <c r="A356" s="6">
        <v>354</v>
      </c>
      <c r="B356" s="6">
        <f t="shared" ca="1" si="5"/>
        <v>0.53485570371031754</v>
      </c>
      <c r="C356" s="6" t="s">
        <v>30</v>
      </c>
    </row>
    <row r="357" spans="1:3" x14ac:dyDescent="0.2">
      <c r="A357" s="6">
        <v>355</v>
      </c>
      <c r="B357" s="6">
        <f t="shared" ca="1" si="5"/>
        <v>0.79619557975570276</v>
      </c>
      <c r="C357" s="6" t="s">
        <v>30</v>
      </c>
    </row>
    <row r="358" spans="1:3" x14ac:dyDescent="0.2">
      <c r="A358" s="6">
        <v>356</v>
      </c>
      <c r="B358" s="6">
        <f t="shared" ca="1" si="5"/>
        <v>0.68068378882420821</v>
      </c>
      <c r="C358" s="6" t="s">
        <v>30</v>
      </c>
    </row>
    <row r="359" spans="1:3" x14ac:dyDescent="0.2">
      <c r="A359" s="6">
        <v>357</v>
      </c>
      <c r="B359" s="6">
        <f t="shared" ca="1" si="5"/>
        <v>0.54462449533396129</v>
      </c>
      <c r="C359" s="6" t="s">
        <v>31</v>
      </c>
    </row>
    <row r="360" spans="1:3" x14ac:dyDescent="0.2">
      <c r="A360" s="6">
        <v>358</v>
      </c>
      <c r="B360" s="6">
        <f t="shared" ca="1" si="5"/>
        <v>0.63256428165433065</v>
      </c>
      <c r="C360" s="6" t="s">
        <v>30</v>
      </c>
    </row>
    <row r="361" spans="1:3" x14ac:dyDescent="0.2">
      <c r="A361" s="6">
        <v>359</v>
      </c>
      <c r="B361" s="6">
        <f t="shared" ca="1" si="5"/>
        <v>0.66469069482133802</v>
      </c>
      <c r="C361" s="6" t="s">
        <v>31</v>
      </c>
    </row>
    <row r="362" spans="1:3" x14ac:dyDescent="0.2">
      <c r="A362" s="6">
        <v>360</v>
      </c>
      <c r="B362" s="6">
        <f t="shared" ca="1" si="5"/>
        <v>0.73066097027973909</v>
      </c>
      <c r="C362" s="6" t="s">
        <v>31</v>
      </c>
    </row>
    <row r="363" spans="1:3" x14ac:dyDescent="0.2">
      <c r="A363" s="6">
        <v>361</v>
      </c>
      <c r="B363" s="6">
        <f t="shared" ca="1" si="5"/>
        <v>0.73296304110905997</v>
      </c>
      <c r="C363" s="6" t="s">
        <v>30</v>
      </c>
    </row>
    <row r="364" spans="1:3" x14ac:dyDescent="0.2">
      <c r="A364" s="6">
        <v>362</v>
      </c>
      <c r="B364" s="6">
        <f t="shared" ca="1" si="5"/>
        <v>0.86701206358322758</v>
      </c>
      <c r="C364" s="6" t="s">
        <v>30</v>
      </c>
    </row>
    <row r="365" spans="1:3" x14ac:dyDescent="0.2">
      <c r="A365" s="6">
        <v>363</v>
      </c>
      <c r="B365" s="6">
        <f t="shared" ca="1" si="5"/>
        <v>0.62167060614320868</v>
      </c>
      <c r="C365" s="6" t="s">
        <v>31</v>
      </c>
    </row>
    <row r="366" spans="1:3" x14ac:dyDescent="0.2">
      <c r="A366" s="6">
        <v>364</v>
      </c>
      <c r="B366" s="6">
        <f t="shared" ca="1" si="5"/>
        <v>0.6532579693107573</v>
      </c>
      <c r="C366" s="6" t="s">
        <v>30</v>
      </c>
    </row>
    <row r="367" spans="1:3" x14ac:dyDescent="0.2">
      <c r="A367" s="6">
        <v>365</v>
      </c>
      <c r="B367" s="6">
        <f t="shared" ca="1" si="5"/>
        <v>0.77018091208799677</v>
      </c>
      <c r="C367" s="6" t="s">
        <v>31</v>
      </c>
    </row>
    <row r="368" spans="1:3" x14ac:dyDescent="0.2">
      <c r="A368" s="6">
        <v>366</v>
      </c>
      <c r="B368" s="6">
        <f t="shared" ca="1" si="5"/>
        <v>0.91279513262214618</v>
      </c>
      <c r="C368" s="6" t="s">
        <v>31</v>
      </c>
    </row>
    <row r="369" spans="1:3" x14ac:dyDescent="0.2">
      <c r="A369" s="6">
        <v>367</v>
      </c>
      <c r="B369" s="6">
        <f t="shared" ca="1" si="5"/>
        <v>0.56633663777374843</v>
      </c>
      <c r="C369" s="6" t="s">
        <v>30</v>
      </c>
    </row>
    <row r="370" spans="1:3" x14ac:dyDescent="0.2">
      <c r="A370" s="6">
        <v>368</v>
      </c>
      <c r="B370" s="6">
        <f t="shared" ca="1" si="5"/>
        <v>0.76042189868275578</v>
      </c>
      <c r="C370" s="6" t="s">
        <v>30</v>
      </c>
    </row>
    <row r="371" spans="1:3" x14ac:dyDescent="0.2">
      <c r="A371" s="6">
        <v>369</v>
      </c>
      <c r="B371" s="6">
        <f t="shared" ca="1" si="5"/>
        <v>0.72075991574786691</v>
      </c>
      <c r="C371" s="6" t="s">
        <v>31</v>
      </c>
    </row>
    <row r="372" spans="1:3" x14ac:dyDescent="0.2">
      <c r="A372" s="6">
        <v>370</v>
      </c>
      <c r="B372" s="6">
        <f t="shared" ca="1" si="5"/>
        <v>0.58816387466178033</v>
      </c>
      <c r="C372" s="6" t="s">
        <v>30</v>
      </c>
    </row>
    <row r="373" spans="1:3" x14ac:dyDescent="0.2">
      <c r="A373" s="6">
        <v>371</v>
      </c>
      <c r="B373" s="6">
        <f t="shared" ca="1" si="5"/>
        <v>0.77880596355513632</v>
      </c>
      <c r="C373" s="6" t="s">
        <v>30</v>
      </c>
    </row>
    <row r="374" spans="1:3" x14ac:dyDescent="0.2">
      <c r="A374" s="6">
        <v>372</v>
      </c>
      <c r="B374" s="6">
        <f t="shared" ca="1" si="5"/>
        <v>0.46508140769528261</v>
      </c>
      <c r="C374" s="6" t="s">
        <v>31</v>
      </c>
    </row>
    <row r="375" spans="1:3" x14ac:dyDescent="0.2">
      <c r="A375" s="6">
        <v>373</v>
      </c>
      <c r="B375" s="6">
        <f t="shared" ca="1" si="5"/>
        <v>0.56221485272011329</v>
      </c>
      <c r="C375" s="6" t="s">
        <v>30</v>
      </c>
    </row>
    <row r="376" spans="1:3" x14ac:dyDescent="0.2">
      <c r="A376" s="6">
        <v>374</v>
      </c>
      <c r="B376" s="6">
        <f t="shared" ca="1" si="5"/>
        <v>0.69992235220039378</v>
      </c>
      <c r="C376" s="6" t="s">
        <v>30</v>
      </c>
    </row>
    <row r="377" spans="1:3" x14ac:dyDescent="0.2">
      <c r="A377" s="6">
        <v>375</v>
      </c>
      <c r="B377" s="6">
        <f t="shared" ca="1" si="5"/>
        <v>0.48598293890506644</v>
      </c>
      <c r="C377" s="6" t="s">
        <v>31</v>
      </c>
    </row>
    <row r="378" spans="1:3" x14ac:dyDescent="0.2">
      <c r="A378" s="6">
        <v>376</v>
      </c>
      <c r="B378" s="6">
        <f t="shared" ca="1" si="5"/>
        <v>0.68167557727417738</v>
      </c>
      <c r="C378" s="6" t="s">
        <v>30</v>
      </c>
    </row>
    <row r="379" spans="1:3" x14ac:dyDescent="0.2">
      <c r="A379" s="6">
        <v>377</v>
      </c>
      <c r="B379" s="6">
        <f t="shared" ca="1" si="5"/>
        <v>0.47997147379697758</v>
      </c>
      <c r="C379" s="6" t="s">
        <v>30</v>
      </c>
    </row>
    <row r="380" spans="1:3" x14ac:dyDescent="0.2">
      <c r="A380" s="6">
        <v>378</v>
      </c>
      <c r="B380" s="6">
        <f t="shared" ca="1" si="5"/>
        <v>0.71681054037633707</v>
      </c>
      <c r="C380" s="6" t="s">
        <v>30</v>
      </c>
    </row>
    <row r="381" spans="1:3" x14ac:dyDescent="0.2">
      <c r="A381" s="6">
        <v>379</v>
      </c>
      <c r="B381" s="6">
        <f t="shared" ca="1" si="5"/>
        <v>0.68872514021605369</v>
      </c>
      <c r="C381" s="6" t="s">
        <v>30</v>
      </c>
    </row>
    <row r="382" spans="1:3" x14ac:dyDescent="0.2">
      <c r="A382" s="6">
        <v>380</v>
      </c>
      <c r="B382" s="6">
        <f t="shared" ca="1" si="5"/>
        <v>0.71809916723931311</v>
      </c>
      <c r="C382" s="6" t="s">
        <v>30</v>
      </c>
    </row>
    <row r="383" spans="1:3" x14ac:dyDescent="0.2">
      <c r="A383" s="6">
        <v>381</v>
      </c>
      <c r="B383" s="6">
        <f t="shared" ca="1" si="5"/>
        <v>0.68472163350361948</v>
      </c>
      <c r="C383" s="6" t="s">
        <v>30</v>
      </c>
    </row>
    <row r="384" spans="1:3" x14ac:dyDescent="0.2">
      <c r="A384" s="6">
        <v>382</v>
      </c>
      <c r="B384" s="6">
        <f t="shared" ca="1" si="5"/>
        <v>0.57858818414136515</v>
      </c>
      <c r="C384" s="6" t="s">
        <v>30</v>
      </c>
    </row>
    <row r="385" spans="1:3" x14ac:dyDescent="0.2">
      <c r="A385" s="6">
        <v>383</v>
      </c>
      <c r="B385" s="6">
        <f t="shared" ca="1" si="5"/>
        <v>0.4440274085535284</v>
      </c>
      <c r="C385" s="6" t="s">
        <v>31</v>
      </c>
    </row>
    <row r="386" spans="1:3" x14ac:dyDescent="0.2">
      <c r="A386" s="6">
        <v>384</v>
      </c>
      <c r="B386" s="6">
        <f t="shared" ca="1" si="5"/>
        <v>0.74578120496685485</v>
      </c>
      <c r="C386" s="6" t="s">
        <v>30</v>
      </c>
    </row>
    <row r="387" spans="1:3" x14ac:dyDescent="0.2">
      <c r="A387" s="6">
        <v>385</v>
      </c>
      <c r="B387" s="6">
        <f t="shared" ca="1" si="5"/>
        <v>0.46336650324338896</v>
      </c>
      <c r="C387" s="6" t="s">
        <v>31</v>
      </c>
    </row>
    <row r="388" spans="1:3" x14ac:dyDescent="0.2">
      <c r="A388" s="6">
        <v>386</v>
      </c>
      <c r="B388" s="6">
        <f t="shared" ref="B388:B451" ca="1" si="6">IF(C388="Bomb",_xlfn.NORM.INV(RAND(),0.7,0.1),_xlfn.NORM.INV(RAND(),0.6,0.15))</f>
        <v>0.57265875246114339</v>
      </c>
      <c r="C388" s="6" t="s">
        <v>31</v>
      </c>
    </row>
    <row r="389" spans="1:3" x14ac:dyDescent="0.2">
      <c r="A389" s="6">
        <v>387</v>
      </c>
      <c r="B389" s="6">
        <f t="shared" ca="1" si="6"/>
        <v>0.39658124783866949</v>
      </c>
      <c r="C389" s="6" t="s">
        <v>31</v>
      </c>
    </row>
    <row r="390" spans="1:3" x14ac:dyDescent="0.2">
      <c r="A390" s="6">
        <v>388</v>
      </c>
      <c r="B390" s="6">
        <f t="shared" ca="1" si="6"/>
        <v>0.57767333369278828</v>
      </c>
      <c r="C390" s="6" t="s">
        <v>31</v>
      </c>
    </row>
    <row r="391" spans="1:3" x14ac:dyDescent="0.2">
      <c r="A391" s="6">
        <v>389</v>
      </c>
      <c r="B391" s="6">
        <f t="shared" ca="1" si="6"/>
        <v>1.0272750541715547</v>
      </c>
      <c r="C391" s="6" t="s">
        <v>31</v>
      </c>
    </row>
    <row r="392" spans="1:3" x14ac:dyDescent="0.2">
      <c r="A392" s="6">
        <v>390</v>
      </c>
      <c r="B392" s="6">
        <f t="shared" ca="1" si="6"/>
        <v>0.64405759937741014</v>
      </c>
      <c r="C392" s="6" t="s">
        <v>30</v>
      </c>
    </row>
    <row r="393" spans="1:3" x14ac:dyDescent="0.2">
      <c r="A393" s="6">
        <v>391</v>
      </c>
      <c r="B393" s="6">
        <f t="shared" ca="1" si="6"/>
        <v>0.73217768033917285</v>
      </c>
      <c r="C393" s="6" t="s">
        <v>30</v>
      </c>
    </row>
    <row r="394" spans="1:3" x14ac:dyDescent="0.2">
      <c r="A394" s="6">
        <v>392</v>
      </c>
      <c r="B394" s="6">
        <f t="shared" ca="1" si="6"/>
        <v>0.70289177206406528</v>
      </c>
      <c r="C394" s="6" t="s">
        <v>31</v>
      </c>
    </row>
    <row r="395" spans="1:3" x14ac:dyDescent="0.2">
      <c r="A395" s="6">
        <v>393</v>
      </c>
      <c r="B395" s="6">
        <f t="shared" ca="1" si="6"/>
        <v>0.45941287873962777</v>
      </c>
      <c r="C395" s="6" t="s">
        <v>31</v>
      </c>
    </row>
    <row r="396" spans="1:3" x14ac:dyDescent="0.2">
      <c r="A396" s="6">
        <v>394</v>
      </c>
      <c r="B396" s="6">
        <f t="shared" ca="1" si="6"/>
        <v>0.48645113049818967</v>
      </c>
      <c r="C396" s="6" t="s">
        <v>31</v>
      </c>
    </row>
    <row r="397" spans="1:3" x14ac:dyDescent="0.2">
      <c r="A397" s="6">
        <v>395</v>
      </c>
      <c r="B397" s="6">
        <f t="shared" ca="1" si="6"/>
        <v>0.74346295379615945</v>
      </c>
      <c r="C397" s="6" t="s">
        <v>30</v>
      </c>
    </row>
    <row r="398" spans="1:3" x14ac:dyDescent="0.2">
      <c r="A398" s="6">
        <v>396</v>
      </c>
      <c r="B398" s="6">
        <f t="shared" ca="1" si="6"/>
        <v>0.64777105074094166</v>
      </c>
      <c r="C398" s="6" t="s">
        <v>30</v>
      </c>
    </row>
    <row r="399" spans="1:3" x14ac:dyDescent="0.2">
      <c r="A399" s="6">
        <v>397</v>
      </c>
      <c r="B399" s="6">
        <f t="shared" ca="1" si="6"/>
        <v>0.64567182575969739</v>
      </c>
      <c r="C399" s="6" t="s">
        <v>31</v>
      </c>
    </row>
    <row r="400" spans="1:3" x14ac:dyDescent="0.2">
      <c r="A400" s="6">
        <v>398</v>
      </c>
      <c r="B400" s="6">
        <f t="shared" ca="1" si="6"/>
        <v>0.68580279094549235</v>
      </c>
      <c r="C400" s="6" t="s">
        <v>30</v>
      </c>
    </row>
    <row r="401" spans="1:3" x14ac:dyDescent="0.2">
      <c r="A401" s="6">
        <v>399</v>
      </c>
      <c r="B401" s="6">
        <f t="shared" ca="1" si="6"/>
        <v>0.3972237997393524</v>
      </c>
      <c r="C401" s="6" t="s">
        <v>31</v>
      </c>
    </row>
    <row r="402" spans="1:3" x14ac:dyDescent="0.2">
      <c r="A402" s="6">
        <v>400</v>
      </c>
      <c r="B402" s="6">
        <f t="shared" ca="1" si="6"/>
        <v>0.52080476655470509</v>
      </c>
      <c r="C402" s="6" t="s">
        <v>30</v>
      </c>
    </row>
    <row r="403" spans="1:3" x14ac:dyDescent="0.2">
      <c r="A403" s="6">
        <v>401</v>
      </c>
      <c r="B403" s="6">
        <f t="shared" ca="1" si="6"/>
        <v>0.43418132825973077</v>
      </c>
      <c r="C403" s="6" t="s">
        <v>31</v>
      </c>
    </row>
    <row r="404" spans="1:3" x14ac:dyDescent="0.2">
      <c r="A404" s="6">
        <v>402</v>
      </c>
      <c r="B404" s="6">
        <f t="shared" ca="1" si="6"/>
        <v>0.6353273456393046</v>
      </c>
      <c r="C404" s="6" t="s">
        <v>31</v>
      </c>
    </row>
    <row r="405" spans="1:3" x14ac:dyDescent="0.2">
      <c r="A405" s="6">
        <v>403</v>
      </c>
      <c r="B405" s="6">
        <f t="shared" ca="1" si="6"/>
        <v>0.31600961922904708</v>
      </c>
      <c r="C405" s="6" t="s">
        <v>31</v>
      </c>
    </row>
    <row r="406" spans="1:3" x14ac:dyDescent="0.2">
      <c r="A406" s="6">
        <v>404</v>
      </c>
      <c r="B406" s="6">
        <f t="shared" ca="1" si="6"/>
        <v>0.76794155253186935</v>
      </c>
      <c r="C406" s="6" t="s">
        <v>30</v>
      </c>
    </row>
    <row r="407" spans="1:3" x14ac:dyDescent="0.2">
      <c r="A407" s="6">
        <v>405</v>
      </c>
      <c r="B407" s="6">
        <f t="shared" ca="1" si="6"/>
        <v>0.70505303657635332</v>
      </c>
      <c r="C407" s="6" t="s">
        <v>30</v>
      </c>
    </row>
    <row r="408" spans="1:3" x14ac:dyDescent="0.2">
      <c r="A408" s="6">
        <v>406</v>
      </c>
      <c r="B408" s="6">
        <f t="shared" ca="1" si="6"/>
        <v>0.51622880075093724</v>
      </c>
      <c r="C408" s="6" t="s">
        <v>31</v>
      </c>
    </row>
    <row r="409" spans="1:3" x14ac:dyDescent="0.2">
      <c r="A409" s="6">
        <v>407</v>
      </c>
      <c r="B409" s="6">
        <f t="shared" ca="1" si="6"/>
        <v>0.52884379829778227</v>
      </c>
      <c r="C409" s="6" t="s">
        <v>31</v>
      </c>
    </row>
    <row r="410" spans="1:3" x14ac:dyDescent="0.2">
      <c r="A410" s="6">
        <v>408</v>
      </c>
      <c r="B410" s="6">
        <f t="shared" ca="1" si="6"/>
        <v>0.63084898949209001</v>
      </c>
      <c r="C410" s="6" t="s">
        <v>30</v>
      </c>
    </row>
    <row r="411" spans="1:3" x14ac:dyDescent="0.2">
      <c r="A411" s="6">
        <v>409</v>
      </c>
      <c r="B411" s="6">
        <f t="shared" ca="1" si="6"/>
        <v>0.7352281714577501</v>
      </c>
      <c r="C411" s="6" t="s">
        <v>30</v>
      </c>
    </row>
    <row r="412" spans="1:3" x14ac:dyDescent="0.2">
      <c r="A412" s="6">
        <v>410</v>
      </c>
      <c r="B412" s="6">
        <f t="shared" ca="1" si="6"/>
        <v>0.63922811582756156</v>
      </c>
      <c r="C412" s="6" t="s">
        <v>30</v>
      </c>
    </row>
    <row r="413" spans="1:3" x14ac:dyDescent="0.2">
      <c r="A413" s="6">
        <v>411</v>
      </c>
      <c r="B413" s="6">
        <f t="shared" ca="1" si="6"/>
        <v>0.53995684162511925</v>
      </c>
      <c r="C413" s="6" t="s">
        <v>31</v>
      </c>
    </row>
    <row r="414" spans="1:3" x14ac:dyDescent="0.2">
      <c r="A414" s="6">
        <v>412</v>
      </c>
      <c r="B414" s="6">
        <f t="shared" ca="1" si="6"/>
        <v>0.4591717858840807</v>
      </c>
      <c r="C414" s="6" t="s">
        <v>31</v>
      </c>
    </row>
    <row r="415" spans="1:3" x14ac:dyDescent="0.2">
      <c r="A415" s="6">
        <v>413</v>
      </c>
      <c r="B415" s="6">
        <f t="shared" ca="1" si="6"/>
        <v>0.42618494896318321</v>
      </c>
      <c r="C415" s="6" t="s">
        <v>30</v>
      </c>
    </row>
    <row r="416" spans="1:3" x14ac:dyDescent="0.2">
      <c r="A416" s="6">
        <v>414</v>
      </c>
      <c r="B416" s="6">
        <f t="shared" ca="1" si="6"/>
        <v>0.6715920136543041</v>
      </c>
      <c r="C416" s="6" t="s">
        <v>30</v>
      </c>
    </row>
    <row r="417" spans="1:3" x14ac:dyDescent="0.2">
      <c r="A417" s="6">
        <v>415</v>
      </c>
      <c r="B417" s="6">
        <f t="shared" ca="1" si="6"/>
        <v>0.49558953357115487</v>
      </c>
      <c r="C417" s="6" t="s">
        <v>31</v>
      </c>
    </row>
    <row r="418" spans="1:3" x14ac:dyDescent="0.2">
      <c r="A418" s="6">
        <v>416</v>
      </c>
      <c r="B418" s="6">
        <f t="shared" ca="1" si="6"/>
        <v>0.76392335674954004</v>
      </c>
      <c r="C418" s="6" t="s">
        <v>30</v>
      </c>
    </row>
    <row r="419" spans="1:3" x14ac:dyDescent="0.2">
      <c r="A419" s="6">
        <v>417</v>
      </c>
      <c r="B419" s="6">
        <f t="shared" ca="1" si="6"/>
        <v>0.76031869777553895</v>
      </c>
      <c r="C419" s="6" t="s">
        <v>30</v>
      </c>
    </row>
    <row r="420" spans="1:3" x14ac:dyDescent="0.2">
      <c r="A420" s="6">
        <v>418</v>
      </c>
      <c r="B420" s="6">
        <f t="shared" ca="1" si="6"/>
        <v>0.50059715080830336</v>
      </c>
      <c r="C420" s="6" t="s">
        <v>31</v>
      </c>
    </row>
    <row r="421" spans="1:3" x14ac:dyDescent="0.2">
      <c r="A421" s="6">
        <v>419</v>
      </c>
      <c r="B421" s="6">
        <f t="shared" ca="1" si="6"/>
        <v>0.59076679202036075</v>
      </c>
      <c r="C421" s="6" t="s">
        <v>31</v>
      </c>
    </row>
    <row r="422" spans="1:3" x14ac:dyDescent="0.2">
      <c r="A422" s="6">
        <v>420</v>
      </c>
      <c r="B422" s="6">
        <f t="shared" ca="1" si="6"/>
        <v>0.7829187761559423</v>
      </c>
      <c r="C422" s="6" t="s">
        <v>30</v>
      </c>
    </row>
    <row r="423" spans="1:3" x14ac:dyDescent="0.2">
      <c r="A423" s="6">
        <v>421</v>
      </c>
      <c r="B423" s="6">
        <f t="shared" ca="1" si="6"/>
        <v>0.78096009212034112</v>
      </c>
      <c r="C423" s="6" t="s">
        <v>30</v>
      </c>
    </row>
    <row r="424" spans="1:3" x14ac:dyDescent="0.2">
      <c r="A424" s="6">
        <v>422</v>
      </c>
      <c r="B424" s="6">
        <f t="shared" ca="1" si="6"/>
        <v>0.4872412872971007</v>
      </c>
      <c r="C424" s="6" t="s">
        <v>31</v>
      </c>
    </row>
    <row r="425" spans="1:3" x14ac:dyDescent="0.2">
      <c r="A425" s="6">
        <v>423</v>
      </c>
      <c r="B425" s="6">
        <f t="shared" ca="1" si="6"/>
        <v>0.3456123024933957</v>
      </c>
      <c r="C425" s="6" t="s">
        <v>31</v>
      </c>
    </row>
    <row r="426" spans="1:3" x14ac:dyDescent="0.2">
      <c r="A426" s="6">
        <v>424</v>
      </c>
      <c r="B426" s="6">
        <f t="shared" ca="1" si="6"/>
        <v>0.76166981611798457</v>
      </c>
      <c r="C426" s="6" t="s">
        <v>31</v>
      </c>
    </row>
    <row r="427" spans="1:3" x14ac:dyDescent="0.2">
      <c r="A427" s="6">
        <v>425</v>
      </c>
      <c r="B427" s="6">
        <f t="shared" ca="1" si="6"/>
        <v>0.60082967754171945</v>
      </c>
      <c r="C427" s="6" t="s">
        <v>30</v>
      </c>
    </row>
    <row r="428" spans="1:3" x14ac:dyDescent="0.2">
      <c r="A428" s="6">
        <v>426</v>
      </c>
      <c r="B428" s="6">
        <f t="shared" ca="1" si="6"/>
        <v>0.36171203577566979</v>
      </c>
      <c r="C428" s="6" t="s">
        <v>31</v>
      </c>
    </row>
    <row r="429" spans="1:3" x14ac:dyDescent="0.2">
      <c r="A429" s="6">
        <v>427</v>
      </c>
      <c r="B429" s="6">
        <f t="shared" ca="1" si="6"/>
        <v>0.5032542275486831</v>
      </c>
      <c r="C429" s="6" t="s">
        <v>30</v>
      </c>
    </row>
    <row r="430" spans="1:3" x14ac:dyDescent="0.2">
      <c r="A430" s="6">
        <v>428</v>
      </c>
      <c r="B430" s="6">
        <f t="shared" ca="1" si="6"/>
        <v>0.66184157308760838</v>
      </c>
      <c r="C430" s="6" t="s">
        <v>31</v>
      </c>
    </row>
    <row r="431" spans="1:3" x14ac:dyDescent="0.2">
      <c r="A431" s="6">
        <v>429</v>
      </c>
      <c r="B431" s="6">
        <f t="shared" ca="1" si="6"/>
        <v>0.59286979048160404</v>
      </c>
      <c r="C431" s="6" t="s">
        <v>31</v>
      </c>
    </row>
    <row r="432" spans="1:3" x14ac:dyDescent="0.2">
      <c r="A432" s="6">
        <v>430</v>
      </c>
      <c r="B432" s="6">
        <f t="shared" ca="1" si="6"/>
        <v>0.69968354159757884</v>
      </c>
      <c r="C432" s="6" t="s">
        <v>30</v>
      </c>
    </row>
    <row r="433" spans="1:3" x14ac:dyDescent="0.2">
      <c r="A433" s="6">
        <v>431</v>
      </c>
      <c r="B433" s="6">
        <f t="shared" ca="1" si="6"/>
        <v>0.5635837789604885</v>
      </c>
      <c r="C433" s="6" t="s">
        <v>30</v>
      </c>
    </row>
    <row r="434" spans="1:3" x14ac:dyDescent="0.2">
      <c r="A434" s="6">
        <v>432</v>
      </c>
      <c r="B434" s="6">
        <f t="shared" ca="1" si="6"/>
        <v>0.31864943396098361</v>
      </c>
      <c r="C434" s="6" t="s">
        <v>31</v>
      </c>
    </row>
    <row r="435" spans="1:3" x14ac:dyDescent="0.2">
      <c r="A435" s="6">
        <v>433</v>
      </c>
      <c r="B435" s="6">
        <f t="shared" ca="1" si="6"/>
        <v>0.72711379354074568</v>
      </c>
      <c r="C435" s="6" t="s">
        <v>30</v>
      </c>
    </row>
    <row r="436" spans="1:3" x14ac:dyDescent="0.2">
      <c r="A436" s="6">
        <v>434</v>
      </c>
      <c r="B436" s="6">
        <f t="shared" ca="1" si="6"/>
        <v>0.72837044777146542</v>
      </c>
      <c r="C436" s="6" t="s">
        <v>31</v>
      </c>
    </row>
    <row r="437" spans="1:3" x14ac:dyDescent="0.2">
      <c r="A437" s="6">
        <v>435</v>
      </c>
      <c r="B437" s="6">
        <f t="shared" ca="1" si="6"/>
        <v>0.68786170135432845</v>
      </c>
      <c r="C437" s="6" t="s">
        <v>30</v>
      </c>
    </row>
    <row r="438" spans="1:3" x14ac:dyDescent="0.2">
      <c r="A438" s="6">
        <v>436</v>
      </c>
      <c r="B438" s="6">
        <f t="shared" ca="1" si="6"/>
        <v>0.36723115856699756</v>
      </c>
      <c r="C438" s="6" t="s">
        <v>30</v>
      </c>
    </row>
    <row r="439" spans="1:3" x14ac:dyDescent="0.2">
      <c r="A439" s="6">
        <v>437</v>
      </c>
      <c r="B439" s="6">
        <f t="shared" ca="1" si="6"/>
        <v>0.72813422712978892</v>
      </c>
      <c r="C439" s="6" t="s">
        <v>31</v>
      </c>
    </row>
    <row r="440" spans="1:3" x14ac:dyDescent="0.2">
      <c r="A440" s="6">
        <v>438</v>
      </c>
      <c r="B440" s="6">
        <f t="shared" ca="1" si="6"/>
        <v>0.80137316052547936</v>
      </c>
      <c r="C440" s="6" t="s">
        <v>30</v>
      </c>
    </row>
    <row r="441" spans="1:3" x14ac:dyDescent="0.2">
      <c r="A441" s="6">
        <v>439</v>
      </c>
      <c r="B441" s="6">
        <f t="shared" ca="1" si="6"/>
        <v>0.65997454288513846</v>
      </c>
      <c r="C441" s="6" t="s">
        <v>30</v>
      </c>
    </row>
    <row r="442" spans="1:3" x14ac:dyDescent="0.2">
      <c r="A442" s="6">
        <v>440</v>
      </c>
      <c r="B442" s="6">
        <f t="shared" ca="1" si="6"/>
        <v>0.66735883474845237</v>
      </c>
      <c r="C442" s="6" t="s">
        <v>30</v>
      </c>
    </row>
    <row r="443" spans="1:3" x14ac:dyDescent="0.2">
      <c r="A443" s="6">
        <v>441</v>
      </c>
      <c r="B443" s="6">
        <f t="shared" ca="1" si="6"/>
        <v>0.58321377636259741</v>
      </c>
      <c r="C443" s="6" t="s">
        <v>30</v>
      </c>
    </row>
    <row r="444" spans="1:3" x14ac:dyDescent="0.2">
      <c r="A444" s="6">
        <v>442</v>
      </c>
      <c r="B444" s="6">
        <f t="shared" ca="1" si="6"/>
        <v>0.57762279128232807</v>
      </c>
      <c r="C444" s="6" t="s">
        <v>30</v>
      </c>
    </row>
    <row r="445" spans="1:3" x14ac:dyDescent="0.2">
      <c r="A445" s="6">
        <v>443</v>
      </c>
      <c r="B445" s="6">
        <f t="shared" ca="1" si="6"/>
        <v>0.69971959152435825</v>
      </c>
      <c r="C445" s="6" t="s">
        <v>30</v>
      </c>
    </row>
    <row r="446" spans="1:3" x14ac:dyDescent="0.2">
      <c r="A446" s="6">
        <v>444</v>
      </c>
      <c r="B446" s="6">
        <f t="shared" ca="1" si="6"/>
        <v>0.46852412564293433</v>
      </c>
      <c r="C446" s="6" t="s">
        <v>31</v>
      </c>
    </row>
    <row r="447" spans="1:3" x14ac:dyDescent="0.2">
      <c r="A447" s="6">
        <v>445</v>
      </c>
      <c r="B447" s="6">
        <f t="shared" ca="1" si="6"/>
        <v>0.6121399400551325</v>
      </c>
      <c r="C447" s="6" t="s">
        <v>31</v>
      </c>
    </row>
    <row r="448" spans="1:3" x14ac:dyDescent="0.2">
      <c r="A448" s="6">
        <v>446</v>
      </c>
      <c r="B448" s="6">
        <f t="shared" ca="1" si="6"/>
        <v>0.57619566007446055</v>
      </c>
      <c r="C448" s="6" t="s">
        <v>30</v>
      </c>
    </row>
    <row r="449" spans="1:3" x14ac:dyDescent="0.2">
      <c r="A449" s="6">
        <v>447</v>
      </c>
      <c r="B449" s="6">
        <f t="shared" ca="1" si="6"/>
        <v>0.91388782039025607</v>
      </c>
      <c r="C449" s="6" t="s">
        <v>31</v>
      </c>
    </row>
    <row r="450" spans="1:3" x14ac:dyDescent="0.2">
      <c r="A450" s="6">
        <v>448</v>
      </c>
      <c r="B450" s="6">
        <f t="shared" ca="1" si="6"/>
        <v>0.68531769222417271</v>
      </c>
      <c r="C450" s="6" t="s">
        <v>30</v>
      </c>
    </row>
    <row r="451" spans="1:3" x14ac:dyDescent="0.2">
      <c r="A451" s="6">
        <v>449</v>
      </c>
      <c r="B451" s="6">
        <f t="shared" ca="1" si="6"/>
        <v>0.61919205703773461</v>
      </c>
      <c r="C451" s="6" t="s">
        <v>30</v>
      </c>
    </row>
    <row r="452" spans="1:3" x14ac:dyDescent="0.2">
      <c r="A452" s="6">
        <v>450</v>
      </c>
      <c r="B452" s="6">
        <f t="shared" ref="B452:B515" ca="1" si="7">IF(C452="Bomb",_xlfn.NORM.INV(RAND(),0.7,0.1),_xlfn.NORM.INV(RAND(),0.6,0.15))</f>
        <v>0.42059801963656918</v>
      </c>
      <c r="C452" s="6" t="s">
        <v>31</v>
      </c>
    </row>
    <row r="453" spans="1:3" x14ac:dyDescent="0.2">
      <c r="A453" s="6">
        <v>451</v>
      </c>
      <c r="B453" s="6">
        <f t="shared" ca="1" si="7"/>
        <v>0.69413629849699254</v>
      </c>
      <c r="C453" s="6" t="s">
        <v>30</v>
      </c>
    </row>
    <row r="454" spans="1:3" x14ac:dyDescent="0.2">
      <c r="A454" s="6">
        <v>452</v>
      </c>
      <c r="B454" s="6">
        <f t="shared" ca="1" si="7"/>
        <v>0.62470154444199255</v>
      </c>
      <c r="C454" s="6" t="s">
        <v>30</v>
      </c>
    </row>
    <row r="455" spans="1:3" x14ac:dyDescent="0.2">
      <c r="A455" s="6">
        <v>453</v>
      </c>
      <c r="B455" s="6">
        <f t="shared" ca="1" si="7"/>
        <v>0.6962783624542066</v>
      </c>
      <c r="C455" s="6" t="s">
        <v>31</v>
      </c>
    </row>
    <row r="456" spans="1:3" x14ac:dyDescent="0.2">
      <c r="A456" s="6">
        <v>454</v>
      </c>
      <c r="B456" s="6">
        <f t="shared" ca="1" si="7"/>
        <v>0.74482793872464892</v>
      </c>
      <c r="C456" s="6" t="s">
        <v>30</v>
      </c>
    </row>
    <row r="457" spans="1:3" x14ac:dyDescent="0.2">
      <c r="A457" s="6">
        <v>455</v>
      </c>
      <c r="B457" s="6">
        <f t="shared" ca="1" si="7"/>
        <v>0.6698383637172074</v>
      </c>
      <c r="C457" s="6" t="s">
        <v>31</v>
      </c>
    </row>
    <row r="458" spans="1:3" x14ac:dyDescent="0.2">
      <c r="A458" s="6">
        <v>456</v>
      </c>
      <c r="B458" s="6">
        <f t="shared" ca="1" si="7"/>
        <v>0.66771074343994796</v>
      </c>
      <c r="C458" s="6" t="s">
        <v>31</v>
      </c>
    </row>
    <row r="459" spans="1:3" x14ac:dyDescent="0.2">
      <c r="A459" s="6">
        <v>457</v>
      </c>
      <c r="B459" s="6">
        <f t="shared" ca="1" si="7"/>
        <v>0.71503205585852503</v>
      </c>
      <c r="C459" s="6" t="s">
        <v>31</v>
      </c>
    </row>
    <row r="460" spans="1:3" x14ac:dyDescent="0.2">
      <c r="A460" s="6">
        <v>458</v>
      </c>
      <c r="B460" s="6">
        <f t="shared" ca="1" si="7"/>
        <v>0.74877169260195831</v>
      </c>
      <c r="C460" s="6" t="s">
        <v>31</v>
      </c>
    </row>
    <row r="461" spans="1:3" x14ac:dyDescent="0.2">
      <c r="A461" s="6">
        <v>459</v>
      </c>
      <c r="B461" s="6">
        <f t="shared" ca="1" si="7"/>
        <v>0.47240510101143668</v>
      </c>
      <c r="C461" s="6" t="s">
        <v>30</v>
      </c>
    </row>
    <row r="462" spans="1:3" x14ac:dyDescent="0.2">
      <c r="A462" s="6">
        <v>460</v>
      </c>
      <c r="B462" s="6">
        <f t="shared" ca="1" si="7"/>
        <v>0.75106288726778769</v>
      </c>
      <c r="C462" s="6" t="s">
        <v>30</v>
      </c>
    </row>
    <row r="463" spans="1:3" x14ac:dyDescent="0.2">
      <c r="A463" s="6">
        <v>461</v>
      </c>
      <c r="B463" s="6">
        <f t="shared" ca="1" si="7"/>
        <v>0.59335809824444652</v>
      </c>
      <c r="C463" s="6" t="s">
        <v>31</v>
      </c>
    </row>
    <row r="464" spans="1:3" x14ac:dyDescent="0.2">
      <c r="A464" s="6">
        <v>462</v>
      </c>
      <c r="B464" s="6">
        <f t="shared" ca="1" si="7"/>
        <v>0.56626289695976828</v>
      </c>
      <c r="C464" s="6" t="s">
        <v>30</v>
      </c>
    </row>
    <row r="465" spans="1:3" x14ac:dyDescent="0.2">
      <c r="A465" s="6">
        <v>463</v>
      </c>
      <c r="B465" s="6">
        <f t="shared" ca="1" si="7"/>
        <v>0.79702154931282054</v>
      </c>
      <c r="C465" s="6" t="s">
        <v>30</v>
      </c>
    </row>
    <row r="466" spans="1:3" x14ac:dyDescent="0.2">
      <c r="A466" s="6">
        <v>464</v>
      </c>
      <c r="B466" s="6">
        <f t="shared" ca="1" si="7"/>
        <v>0.61994712787152928</v>
      </c>
      <c r="C466" s="6" t="s">
        <v>30</v>
      </c>
    </row>
    <row r="467" spans="1:3" x14ac:dyDescent="0.2">
      <c r="A467" s="6">
        <v>465</v>
      </c>
      <c r="B467" s="6">
        <f t="shared" ca="1" si="7"/>
        <v>0.62854378735783945</v>
      </c>
      <c r="C467" s="6" t="s">
        <v>30</v>
      </c>
    </row>
    <row r="468" spans="1:3" x14ac:dyDescent="0.2">
      <c r="A468" s="6">
        <v>466</v>
      </c>
      <c r="B468" s="6">
        <f t="shared" ca="1" si="7"/>
        <v>0.38627030663000272</v>
      </c>
      <c r="C468" s="6" t="s">
        <v>31</v>
      </c>
    </row>
    <row r="469" spans="1:3" x14ac:dyDescent="0.2">
      <c r="A469" s="6">
        <v>467</v>
      </c>
      <c r="B469" s="6">
        <f t="shared" ca="1" si="7"/>
        <v>0.665593710541584</v>
      </c>
      <c r="C469" s="6" t="s">
        <v>31</v>
      </c>
    </row>
    <row r="470" spans="1:3" x14ac:dyDescent="0.2">
      <c r="A470" s="6">
        <v>468</v>
      </c>
      <c r="B470" s="6">
        <f t="shared" ca="1" si="7"/>
        <v>0.65527513482142286</v>
      </c>
      <c r="C470" s="6" t="s">
        <v>31</v>
      </c>
    </row>
    <row r="471" spans="1:3" x14ac:dyDescent="0.2">
      <c r="A471" s="6">
        <v>469</v>
      </c>
      <c r="B471" s="6">
        <f t="shared" ca="1" si="7"/>
        <v>0.58671684892924658</v>
      </c>
      <c r="C471" s="6" t="s">
        <v>30</v>
      </c>
    </row>
    <row r="472" spans="1:3" x14ac:dyDescent="0.2">
      <c r="A472" s="6">
        <v>470</v>
      </c>
      <c r="B472" s="6">
        <f t="shared" ca="1" si="7"/>
        <v>0.64635752668417146</v>
      </c>
      <c r="C472" s="6" t="s">
        <v>31</v>
      </c>
    </row>
    <row r="473" spans="1:3" x14ac:dyDescent="0.2">
      <c r="A473" s="6">
        <v>471</v>
      </c>
      <c r="B473" s="6">
        <f t="shared" ca="1" si="7"/>
        <v>0.80951308337492067</v>
      </c>
      <c r="C473" s="6" t="s">
        <v>30</v>
      </c>
    </row>
    <row r="474" spans="1:3" x14ac:dyDescent="0.2">
      <c r="A474" s="6">
        <v>472</v>
      </c>
      <c r="B474" s="6">
        <f t="shared" ca="1" si="7"/>
        <v>0.67334503106420607</v>
      </c>
      <c r="C474" s="6" t="s">
        <v>30</v>
      </c>
    </row>
    <row r="475" spans="1:3" x14ac:dyDescent="0.2">
      <c r="A475" s="6">
        <v>473</v>
      </c>
      <c r="B475" s="6">
        <f t="shared" ca="1" si="7"/>
        <v>0.84111482561106143</v>
      </c>
      <c r="C475" s="6" t="s">
        <v>30</v>
      </c>
    </row>
    <row r="476" spans="1:3" x14ac:dyDescent="0.2">
      <c r="A476" s="6">
        <v>474</v>
      </c>
      <c r="B476" s="6">
        <f t="shared" ca="1" si="7"/>
        <v>0.78735187318169852</v>
      </c>
      <c r="C476" s="6" t="s">
        <v>31</v>
      </c>
    </row>
    <row r="477" spans="1:3" x14ac:dyDescent="0.2">
      <c r="A477" s="6">
        <v>475</v>
      </c>
      <c r="B477" s="6">
        <f t="shared" ca="1" si="7"/>
        <v>0.78657548195218219</v>
      </c>
      <c r="C477" s="6" t="s">
        <v>30</v>
      </c>
    </row>
    <row r="478" spans="1:3" x14ac:dyDescent="0.2">
      <c r="A478" s="6">
        <v>476</v>
      </c>
      <c r="B478" s="6">
        <f t="shared" ca="1" si="7"/>
        <v>0.70052923306183346</v>
      </c>
      <c r="C478" s="6" t="s">
        <v>30</v>
      </c>
    </row>
    <row r="479" spans="1:3" x14ac:dyDescent="0.2">
      <c r="A479" s="6">
        <v>477</v>
      </c>
      <c r="B479" s="6">
        <f t="shared" ca="1" si="7"/>
        <v>0.94938954367538841</v>
      </c>
      <c r="C479" s="6" t="s">
        <v>31</v>
      </c>
    </row>
    <row r="480" spans="1:3" x14ac:dyDescent="0.2">
      <c r="A480" s="6">
        <v>478</v>
      </c>
      <c r="B480" s="6">
        <f t="shared" ca="1" si="7"/>
        <v>0.76273672514153557</v>
      </c>
      <c r="C480" s="6" t="s">
        <v>31</v>
      </c>
    </row>
    <row r="481" spans="1:3" x14ac:dyDescent="0.2">
      <c r="A481" s="6">
        <v>479</v>
      </c>
      <c r="B481" s="6">
        <f t="shared" ca="1" si="7"/>
        <v>0.6767389842237167</v>
      </c>
      <c r="C481" s="6" t="s">
        <v>30</v>
      </c>
    </row>
    <row r="482" spans="1:3" x14ac:dyDescent="0.2">
      <c r="A482" s="6">
        <v>480</v>
      </c>
      <c r="B482" s="6">
        <f t="shared" ca="1" si="7"/>
        <v>0.80037221685338855</v>
      </c>
      <c r="C482" s="6" t="s">
        <v>30</v>
      </c>
    </row>
    <row r="483" spans="1:3" x14ac:dyDescent="0.2">
      <c r="A483" s="6">
        <v>481</v>
      </c>
      <c r="B483" s="6">
        <f t="shared" ca="1" si="7"/>
        <v>0.58830542389124574</v>
      </c>
      <c r="C483" s="6" t="s">
        <v>31</v>
      </c>
    </row>
    <row r="484" spans="1:3" x14ac:dyDescent="0.2">
      <c r="A484" s="6">
        <v>482</v>
      </c>
      <c r="B484" s="6">
        <f t="shared" ca="1" si="7"/>
        <v>0.54704387676296051</v>
      </c>
      <c r="C484" s="6" t="s">
        <v>31</v>
      </c>
    </row>
    <row r="485" spans="1:3" x14ac:dyDescent="0.2">
      <c r="A485" s="6">
        <v>483</v>
      </c>
      <c r="B485" s="6">
        <f t="shared" ca="1" si="7"/>
        <v>0.58783250851960001</v>
      </c>
      <c r="C485" s="6" t="s">
        <v>30</v>
      </c>
    </row>
    <row r="486" spans="1:3" x14ac:dyDescent="0.2">
      <c r="A486" s="6">
        <v>484</v>
      </c>
      <c r="B486" s="6">
        <f t="shared" ca="1" si="7"/>
        <v>0.57635741929978812</v>
      </c>
      <c r="C486" s="6" t="s">
        <v>30</v>
      </c>
    </row>
    <row r="487" spans="1:3" x14ac:dyDescent="0.2">
      <c r="A487" s="6">
        <v>485</v>
      </c>
      <c r="B487" s="6">
        <f t="shared" ca="1" si="7"/>
        <v>0.46336619011589941</v>
      </c>
      <c r="C487" s="6" t="s">
        <v>30</v>
      </c>
    </row>
    <row r="488" spans="1:3" x14ac:dyDescent="0.2">
      <c r="A488" s="6">
        <v>486</v>
      </c>
      <c r="B488" s="6">
        <f t="shared" ca="1" si="7"/>
        <v>0.59172957466079323</v>
      </c>
      <c r="C488" s="6" t="s">
        <v>31</v>
      </c>
    </row>
    <row r="489" spans="1:3" x14ac:dyDescent="0.2">
      <c r="A489" s="6">
        <v>487</v>
      </c>
      <c r="B489" s="6">
        <f t="shared" ca="1" si="7"/>
        <v>0.54237993054153055</v>
      </c>
      <c r="C489" s="6" t="s">
        <v>30</v>
      </c>
    </row>
    <row r="490" spans="1:3" x14ac:dyDescent="0.2">
      <c r="A490" s="6">
        <v>488</v>
      </c>
      <c r="B490" s="6">
        <f t="shared" ca="1" si="7"/>
        <v>0.25413748976790301</v>
      </c>
      <c r="C490" s="6" t="s">
        <v>31</v>
      </c>
    </row>
    <row r="491" spans="1:3" x14ac:dyDescent="0.2">
      <c r="A491" s="6">
        <v>489</v>
      </c>
      <c r="B491" s="6">
        <f t="shared" ca="1" si="7"/>
        <v>0.39480495810619087</v>
      </c>
      <c r="C491" s="6" t="s">
        <v>31</v>
      </c>
    </row>
    <row r="492" spans="1:3" x14ac:dyDescent="0.2">
      <c r="A492" s="6">
        <v>490</v>
      </c>
      <c r="B492" s="6">
        <f t="shared" ca="1" si="7"/>
        <v>0.64331865902116903</v>
      </c>
      <c r="C492" s="6" t="s">
        <v>30</v>
      </c>
    </row>
    <row r="493" spans="1:3" x14ac:dyDescent="0.2">
      <c r="A493" s="6">
        <v>491</v>
      </c>
      <c r="B493" s="6">
        <f t="shared" ca="1" si="7"/>
        <v>0.43087910202091284</v>
      </c>
      <c r="C493" s="6" t="s">
        <v>31</v>
      </c>
    </row>
    <row r="494" spans="1:3" x14ac:dyDescent="0.2">
      <c r="A494" s="6">
        <v>492</v>
      </c>
      <c r="B494" s="6">
        <f t="shared" ca="1" si="7"/>
        <v>0.63155997470160607</v>
      </c>
      <c r="C494" s="6" t="s">
        <v>30</v>
      </c>
    </row>
    <row r="495" spans="1:3" x14ac:dyDescent="0.2">
      <c r="A495" s="6">
        <v>493</v>
      </c>
      <c r="B495" s="6">
        <f t="shared" ca="1" si="7"/>
        <v>0.51450280956606365</v>
      </c>
      <c r="C495" s="6" t="s">
        <v>31</v>
      </c>
    </row>
    <row r="496" spans="1:3" x14ac:dyDescent="0.2">
      <c r="A496" s="6">
        <v>494</v>
      </c>
      <c r="B496" s="6">
        <f t="shared" ca="1" si="7"/>
        <v>0.60562036051033841</v>
      </c>
      <c r="C496" s="6" t="s">
        <v>31</v>
      </c>
    </row>
    <row r="497" spans="1:3" x14ac:dyDescent="0.2">
      <c r="A497" s="6">
        <v>495</v>
      </c>
      <c r="B497" s="6">
        <f t="shared" ca="1" si="7"/>
        <v>0.67695072468298123</v>
      </c>
      <c r="C497" s="6" t="s">
        <v>30</v>
      </c>
    </row>
    <row r="498" spans="1:3" x14ac:dyDescent="0.2">
      <c r="A498" s="6">
        <v>496</v>
      </c>
      <c r="B498" s="6">
        <f t="shared" ca="1" si="7"/>
        <v>0.66434719793216279</v>
      </c>
      <c r="C498" s="6" t="s">
        <v>30</v>
      </c>
    </row>
    <row r="499" spans="1:3" x14ac:dyDescent="0.2">
      <c r="A499" s="6">
        <v>497</v>
      </c>
      <c r="B499" s="6">
        <f t="shared" ca="1" si="7"/>
        <v>0.79095083594487336</v>
      </c>
      <c r="C499" s="6" t="s">
        <v>30</v>
      </c>
    </row>
    <row r="500" spans="1:3" x14ac:dyDescent="0.2">
      <c r="A500" s="6">
        <v>498</v>
      </c>
      <c r="B500" s="6">
        <f t="shared" ca="1" si="7"/>
        <v>0.63486647093255766</v>
      </c>
      <c r="C500" s="6" t="s">
        <v>31</v>
      </c>
    </row>
    <row r="501" spans="1:3" x14ac:dyDescent="0.2">
      <c r="A501" s="6">
        <v>499</v>
      </c>
      <c r="B501" s="6">
        <f t="shared" ca="1" si="7"/>
        <v>0.65469519925247854</v>
      </c>
      <c r="C501" s="6" t="s">
        <v>30</v>
      </c>
    </row>
    <row r="502" spans="1:3" x14ac:dyDescent="0.2">
      <c r="A502" s="6">
        <v>500</v>
      </c>
      <c r="B502" s="6">
        <f t="shared" ca="1" si="7"/>
        <v>0.77956653949261834</v>
      </c>
      <c r="C502" s="6" t="s">
        <v>30</v>
      </c>
    </row>
    <row r="503" spans="1:3" x14ac:dyDescent="0.2">
      <c r="A503" s="6">
        <v>501</v>
      </c>
      <c r="B503" s="6">
        <f t="shared" ca="1" si="7"/>
        <v>0.8304364314450825</v>
      </c>
      <c r="C503" s="6" t="s">
        <v>31</v>
      </c>
    </row>
    <row r="504" spans="1:3" x14ac:dyDescent="0.2">
      <c r="A504" s="6">
        <v>502</v>
      </c>
      <c r="B504" s="6">
        <f t="shared" ca="1" si="7"/>
        <v>0.37923413145649393</v>
      </c>
      <c r="C504" s="6" t="s">
        <v>31</v>
      </c>
    </row>
    <row r="505" spans="1:3" x14ac:dyDescent="0.2">
      <c r="A505" s="6">
        <v>503</v>
      </c>
      <c r="B505" s="6">
        <f t="shared" ca="1" si="7"/>
        <v>0.60301075809532512</v>
      </c>
      <c r="C505" s="6" t="s">
        <v>31</v>
      </c>
    </row>
    <row r="506" spans="1:3" x14ac:dyDescent="0.2">
      <c r="A506" s="6">
        <v>504</v>
      </c>
      <c r="B506" s="6">
        <f t="shared" ca="1" si="7"/>
        <v>0.45322688437222325</v>
      </c>
      <c r="C506" s="6" t="s">
        <v>31</v>
      </c>
    </row>
    <row r="507" spans="1:3" x14ac:dyDescent="0.2">
      <c r="A507" s="6">
        <v>505</v>
      </c>
      <c r="B507" s="6">
        <f t="shared" ca="1" si="7"/>
        <v>0.6282886683555895</v>
      </c>
      <c r="C507" s="6" t="s">
        <v>30</v>
      </c>
    </row>
    <row r="508" spans="1:3" x14ac:dyDescent="0.2">
      <c r="A508" s="6">
        <v>506</v>
      </c>
      <c r="B508" s="6">
        <f t="shared" ca="1" si="7"/>
        <v>0.82595375424779705</v>
      </c>
      <c r="C508" s="6" t="s">
        <v>30</v>
      </c>
    </row>
    <row r="509" spans="1:3" x14ac:dyDescent="0.2">
      <c r="A509" s="6">
        <v>507</v>
      </c>
      <c r="B509" s="6">
        <f t="shared" ca="1" si="7"/>
        <v>0.80398980423846944</v>
      </c>
      <c r="C509" s="6" t="s">
        <v>30</v>
      </c>
    </row>
    <row r="510" spans="1:3" x14ac:dyDescent="0.2">
      <c r="A510" s="6">
        <v>508</v>
      </c>
      <c r="B510" s="6">
        <f t="shared" ca="1" si="7"/>
        <v>0.62614007573115016</v>
      </c>
      <c r="C510" s="6" t="s">
        <v>31</v>
      </c>
    </row>
    <row r="511" spans="1:3" x14ac:dyDescent="0.2">
      <c r="A511" s="6">
        <v>509</v>
      </c>
      <c r="B511" s="6">
        <f t="shared" ca="1" si="7"/>
        <v>0.7716354409562568</v>
      </c>
      <c r="C511" s="6" t="s">
        <v>30</v>
      </c>
    </row>
    <row r="512" spans="1:3" x14ac:dyDescent="0.2">
      <c r="A512" s="6">
        <v>510</v>
      </c>
      <c r="B512" s="6">
        <f t="shared" ca="1" si="7"/>
        <v>0.62951494841833655</v>
      </c>
      <c r="C512" s="6" t="s">
        <v>30</v>
      </c>
    </row>
    <row r="513" spans="1:3" x14ac:dyDescent="0.2">
      <c r="A513" s="6">
        <v>511</v>
      </c>
      <c r="B513" s="6">
        <f t="shared" ca="1" si="7"/>
        <v>0.60937783829348979</v>
      </c>
      <c r="C513" s="6" t="s">
        <v>30</v>
      </c>
    </row>
    <row r="514" spans="1:3" x14ac:dyDescent="0.2">
      <c r="A514" s="6">
        <v>512</v>
      </c>
      <c r="B514" s="6">
        <f t="shared" ca="1" si="7"/>
        <v>0.72503939892322911</v>
      </c>
      <c r="C514" s="6" t="s">
        <v>30</v>
      </c>
    </row>
    <row r="515" spans="1:3" x14ac:dyDescent="0.2">
      <c r="A515" s="6">
        <v>513</v>
      </c>
      <c r="B515" s="6">
        <f t="shared" ca="1" si="7"/>
        <v>0.6718878990799475</v>
      </c>
      <c r="C515" s="6" t="s">
        <v>30</v>
      </c>
    </row>
    <row r="516" spans="1:3" x14ac:dyDescent="0.2">
      <c r="A516" s="6">
        <v>514</v>
      </c>
      <c r="B516" s="6">
        <f t="shared" ref="B516:B579" ca="1" si="8">IF(C516="Bomb",_xlfn.NORM.INV(RAND(),0.7,0.1),_xlfn.NORM.INV(RAND(),0.6,0.15))</f>
        <v>0.60967497535954474</v>
      </c>
      <c r="C516" s="6" t="s">
        <v>31</v>
      </c>
    </row>
    <row r="517" spans="1:3" x14ac:dyDescent="0.2">
      <c r="A517" s="6">
        <v>515</v>
      </c>
      <c r="B517" s="6">
        <f t="shared" ca="1" si="8"/>
        <v>0.7782413499106845</v>
      </c>
      <c r="C517" s="6" t="s">
        <v>30</v>
      </c>
    </row>
    <row r="518" spans="1:3" x14ac:dyDescent="0.2">
      <c r="A518" s="6">
        <v>516</v>
      </c>
      <c r="B518" s="6">
        <f t="shared" ca="1" si="8"/>
        <v>0.72264620328944351</v>
      </c>
      <c r="C518" s="6" t="s">
        <v>30</v>
      </c>
    </row>
    <row r="519" spans="1:3" x14ac:dyDescent="0.2">
      <c r="A519" s="6">
        <v>517</v>
      </c>
      <c r="B519" s="6">
        <f t="shared" ca="1" si="8"/>
        <v>0.52297300588845852</v>
      </c>
      <c r="C519" s="6" t="s">
        <v>30</v>
      </c>
    </row>
    <row r="520" spans="1:3" x14ac:dyDescent="0.2">
      <c r="A520" s="6">
        <v>518</v>
      </c>
      <c r="B520" s="6">
        <f t="shared" ca="1" si="8"/>
        <v>0.53033108360962578</v>
      </c>
      <c r="C520" s="6" t="s">
        <v>31</v>
      </c>
    </row>
    <row r="521" spans="1:3" x14ac:dyDescent="0.2">
      <c r="A521" s="6">
        <v>519</v>
      </c>
      <c r="B521" s="6">
        <f t="shared" ca="1" si="8"/>
        <v>0.7089893483447578</v>
      </c>
      <c r="C521" s="6" t="s">
        <v>30</v>
      </c>
    </row>
    <row r="522" spans="1:3" x14ac:dyDescent="0.2">
      <c r="A522" s="6">
        <v>520</v>
      </c>
      <c r="B522" s="6">
        <f t="shared" ca="1" si="8"/>
        <v>0.61137227239740144</v>
      </c>
      <c r="C522" s="6" t="s">
        <v>31</v>
      </c>
    </row>
    <row r="523" spans="1:3" x14ac:dyDescent="0.2">
      <c r="A523" s="6">
        <v>521</v>
      </c>
      <c r="B523" s="6">
        <f t="shared" ca="1" si="8"/>
        <v>0.81089626238884438</v>
      </c>
      <c r="C523" s="6" t="s">
        <v>31</v>
      </c>
    </row>
    <row r="524" spans="1:3" x14ac:dyDescent="0.2">
      <c r="A524" s="6">
        <v>522</v>
      </c>
      <c r="B524" s="6">
        <f t="shared" ca="1" si="8"/>
        <v>0.70457690167751141</v>
      </c>
      <c r="C524" s="6" t="s">
        <v>30</v>
      </c>
    </row>
    <row r="525" spans="1:3" x14ac:dyDescent="0.2">
      <c r="A525" s="6">
        <v>523</v>
      </c>
      <c r="B525" s="6">
        <f t="shared" ca="1" si="8"/>
        <v>0.71810153562343859</v>
      </c>
      <c r="C525" s="6" t="s">
        <v>30</v>
      </c>
    </row>
    <row r="526" spans="1:3" x14ac:dyDescent="0.2">
      <c r="A526" s="6">
        <v>524</v>
      </c>
      <c r="B526" s="6">
        <f t="shared" ca="1" si="8"/>
        <v>0.746343580694804</v>
      </c>
      <c r="C526" s="6" t="s">
        <v>31</v>
      </c>
    </row>
    <row r="527" spans="1:3" x14ac:dyDescent="0.2">
      <c r="A527" s="6">
        <v>525</v>
      </c>
      <c r="B527" s="6">
        <f t="shared" ca="1" si="8"/>
        <v>1.0557975389047167</v>
      </c>
      <c r="C527" s="6" t="s">
        <v>30</v>
      </c>
    </row>
    <row r="528" spans="1:3" x14ac:dyDescent="0.2">
      <c r="A528" s="6">
        <v>526</v>
      </c>
      <c r="B528" s="6">
        <f t="shared" ca="1" si="8"/>
        <v>0.7929579563961352</v>
      </c>
      <c r="C528" s="6" t="s">
        <v>31</v>
      </c>
    </row>
    <row r="529" spans="1:3" x14ac:dyDescent="0.2">
      <c r="A529" s="6">
        <v>527</v>
      </c>
      <c r="B529" s="6">
        <f t="shared" ca="1" si="8"/>
        <v>0.6173082644726775</v>
      </c>
      <c r="C529" s="6" t="s">
        <v>31</v>
      </c>
    </row>
    <row r="530" spans="1:3" x14ac:dyDescent="0.2">
      <c r="A530" s="6">
        <v>528</v>
      </c>
      <c r="B530" s="6">
        <f t="shared" ca="1" si="8"/>
        <v>0.85843066871546192</v>
      </c>
      <c r="C530" s="6" t="s">
        <v>30</v>
      </c>
    </row>
    <row r="531" spans="1:3" x14ac:dyDescent="0.2">
      <c r="A531" s="6">
        <v>529</v>
      </c>
      <c r="B531" s="6">
        <f t="shared" ca="1" si="8"/>
        <v>0.61161731241824524</v>
      </c>
      <c r="C531" s="6" t="s">
        <v>30</v>
      </c>
    </row>
    <row r="532" spans="1:3" x14ac:dyDescent="0.2">
      <c r="A532" s="6">
        <v>530</v>
      </c>
      <c r="B532" s="6">
        <f t="shared" ca="1" si="8"/>
        <v>0.63260747001246598</v>
      </c>
      <c r="C532" s="6" t="s">
        <v>31</v>
      </c>
    </row>
    <row r="533" spans="1:3" x14ac:dyDescent="0.2">
      <c r="A533" s="6">
        <v>531</v>
      </c>
      <c r="B533" s="6">
        <f t="shared" ca="1" si="8"/>
        <v>0.83314415278218257</v>
      </c>
      <c r="C533" s="6" t="s">
        <v>30</v>
      </c>
    </row>
    <row r="534" spans="1:3" x14ac:dyDescent="0.2">
      <c r="A534" s="6">
        <v>532</v>
      </c>
      <c r="B534" s="6">
        <f t="shared" ca="1" si="8"/>
        <v>0.50236003294061704</v>
      </c>
      <c r="C534" s="6" t="s">
        <v>31</v>
      </c>
    </row>
    <row r="535" spans="1:3" x14ac:dyDescent="0.2">
      <c r="A535" s="6">
        <v>533</v>
      </c>
      <c r="B535" s="6">
        <f t="shared" ca="1" si="8"/>
        <v>0.64277529176096782</v>
      </c>
      <c r="C535" s="6" t="s">
        <v>31</v>
      </c>
    </row>
    <row r="536" spans="1:3" x14ac:dyDescent="0.2">
      <c r="A536" s="6">
        <v>534</v>
      </c>
      <c r="B536" s="6">
        <f t="shared" ca="1" si="8"/>
        <v>0.55976855891135868</v>
      </c>
      <c r="C536" s="6" t="s">
        <v>30</v>
      </c>
    </row>
    <row r="537" spans="1:3" x14ac:dyDescent="0.2">
      <c r="A537" s="6">
        <v>535</v>
      </c>
      <c r="B537" s="6">
        <f t="shared" ca="1" si="8"/>
        <v>0.76412023252929173</v>
      </c>
      <c r="C537" s="6" t="s">
        <v>31</v>
      </c>
    </row>
    <row r="538" spans="1:3" x14ac:dyDescent="0.2">
      <c r="A538" s="6">
        <v>536</v>
      </c>
      <c r="B538" s="6">
        <f t="shared" ca="1" si="8"/>
        <v>0.49136870907972696</v>
      </c>
      <c r="C538" s="6" t="s">
        <v>31</v>
      </c>
    </row>
    <row r="539" spans="1:3" x14ac:dyDescent="0.2">
      <c r="A539" s="6">
        <v>537</v>
      </c>
      <c r="B539" s="6">
        <f t="shared" ca="1" si="8"/>
        <v>0.42092194393225213</v>
      </c>
      <c r="C539" s="6" t="s">
        <v>31</v>
      </c>
    </row>
    <row r="540" spans="1:3" x14ac:dyDescent="0.2">
      <c r="A540" s="6">
        <v>538</v>
      </c>
      <c r="B540" s="6">
        <f t="shared" ca="1" si="8"/>
        <v>0.5710774271013116</v>
      </c>
      <c r="C540" s="6" t="s">
        <v>30</v>
      </c>
    </row>
    <row r="541" spans="1:3" x14ac:dyDescent="0.2">
      <c r="A541" s="6">
        <v>539</v>
      </c>
      <c r="B541" s="6">
        <f t="shared" ca="1" si="8"/>
        <v>0.71798022864302713</v>
      </c>
      <c r="C541" s="6" t="s">
        <v>31</v>
      </c>
    </row>
    <row r="542" spans="1:3" x14ac:dyDescent="0.2">
      <c r="A542" s="6">
        <v>540</v>
      </c>
      <c r="B542" s="6">
        <f t="shared" ca="1" si="8"/>
        <v>0.59961832284021277</v>
      </c>
      <c r="C542" s="6" t="s">
        <v>31</v>
      </c>
    </row>
    <row r="543" spans="1:3" x14ac:dyDescent="0.2">
      <c r="A543" s="6">
        <v>541</v>
      </c>
      <c r="B543" s="6">
        <f t="shared" ca="1" si="8"/>
        <v>0.74336603104090848</v>
      </c>
      <c r="C543" s="6" t="s">
        <v>31</v>
      </c>
    </row>
    <row r="544" spans="1:3" x14ac:dyDescent="0.2">
      <c r="A544" s="6">
        <v>542</v>
      </c>
      <c r="B544" s="6">
        <f t="shared" ca="1" si="8"/>
        <v>0.66150337756353972</v>
      </c>
      <c r="C544" s="6" t="s">
        <v>30</v>
      </c>
    </row>
    <row r="545" spans="1:3" x14ac:dyDescent="0.2">
      <c r="A545" s="6">
        <v>543</v>
      </c>
      <c r="B545" s="6">
        <f t="shared" ca="1" si="8"/>
        <v>0.61294281329836886</v>
      </c>
      <c r="C545" s="6" t="s">
        <v>30</v>
      </c>
    </row>
    <row r="546" spans="1:3" x14ac:dyDescent="0.2">
      <c r="A546" s="6">
        <v>544</v>
      </c>
      <c r="B546" s="6">
        <f t="shared" ca="1" si="8"/>
        <v>0.77710843462513557</v>
      </c>
      <c r="C546" s="6" t="s">
        <v>30</v>
      </c>
    </row>
    <row r="547" spans="1:3" x14ac:dyDescent="0.2">
      <c r="A547" s="6">
        <v>545</v>
      </c>
      <c r="B547" s="6">
        <f t="shared" ca="1" si="8"/>
        <v>0.73555388994370885</v>
      </c>
      <c r="C547" s="6" t="s">
        <v>31</v>
      </c>
    </row>
    <row r="548" spans="1:3" x14ac:dyDescent="0.2">
      <c r="A548" s="6">
        <v>546</v>
      </c>
      <c r="B548" s="6">
        <f t="shared" ca="1" si="8"/>
        <v>0.28976550143230018</v>
      </c>
      <c r="C548" s="6" t="s">
        <v>31</v>
      </c>
    </row>
    <row r="549" spans="1:3" x14ac:dyDescent="0.2">
      <c r="A549" s="6">
        <v>547</v>
      </c>
      <c r="B549" s="6">
        <f t="shared" ca="1" si="8"/>
        <v>0.61145633735715066</v>
      </c>
      <c r="C549" s="6" t="s">
        <v>30</v>
      </c>
    </row>
    <row r="550" spans="1:3" x14ac:dyDescent="0.2">
      <c r="A550" s="6">
        <v>548</v>
      </c>
      <c r="B550" s="6">
        <f t="shared" ca="1" si="8"/>
        <v>0.76640610948125254</v>
      </c>
      <c r="C550" s="6" t="s">
        <v>30</v>
      </c>
    </row>
    <row r="551" spans="1:3" x14ac:dyDescent="0.2">
      <c r="A551" s="6">
        <v>549</v>
      </c>
      <c r="B551" s="6">
        <f t="shared" ca="1" si="8"/>
        <v>0.72585037019228871</v>
      </c>
      <c r="C551" s="6" t="s">
        <v>31</v>
      </c>
    </row>
    <row r="552" spans="1:3" x14ac:dyDescent="0.2">
      <c r="A552" s="6">
        <v>550</v>
      </c>
      <c r="B552" s="6">
        <f t="shared" ca="1" si="8"/>
        <v>0.63649072743274926</v>
      </c>
      <c r="C552" s="6" t="s">
        <v>30</v>
      </c>
    </row>
    <row r="553" spans="1:3" x14ac:dyDescent="0.2">
      <c r="A553" s="6">
        <v>551</v>
      </c>
      <c r="B553" s="6">
        <f t="shared" ca="1" si="8"/>
        <v>0.53583296507151312</v>
      </c>
      <c r="C553" s="6" t="s">
        <v>31</v>
      </c>
    </row>
    <row r="554" spans="1:3" x14ac:dyDescent="0.2">
      <c r="A554" s="6">
        <v>552</v>
      </c>
      <c r="B554" s="6">
        <f t="shared" ca="1" si="8"/>
        <v>0.13370032897992584</v>
      </c>
      <c r="C554" s="6" t="s">
        <v>31</v>
      </c>
    </row>
    <row r="555" spans="1:3" x14ac:dyDescent="0.2">
      <c r="A555" s="6">
        <v>553</v>
      </c>
      <c r="B555" s="6">
        <f t="shared" ca="1" si="8"/>
        <v>0.57930579947315908</v>
      </c>
      <c r="C555" s="6" t="s">
        <v>31</v>
      </c>
    </row>
    <row r="556" spans="1:3" x14ac:dyDescent="0.2">
      <c r="A556" s="6">
        <v>554</v>
      </c>
      <c r="B556" s="6">
        <f t="shared" ca="1" si="8"/>
        <v>0.5718097311630479</v>
      </c>
      <c r="C556" s="6" t="s">
        <v>30</v>
      </c>
    </row>
    <row r="557" spans="1:3" x14ac:dyDescent="0.2">
      <c r="A557" s="6">
        <v>555</v>
      </c>
      <c r="B557" s="6">
        <f t="shared" ca="1" si="8"/>
        <v>0.53731401855694272</v>
      </c>
      <c r="C557" s="6" t="s">
        <v>31</v>
      </c>
    </row>
    <row r="558" spans="1:3" x14ac:dyDescent="0.2">
      <c r="A558" s="6">
        <v>556</v>
      </c>
      <c r="B558" s="6">
        <f t="shared" ca="1" si="8"/>
        <v>0.61441989295075983</v>
      </c>
      <c r="C558" s="6" t="s">
        <v>30</v>
      </c>
    </row>
    <row r="559" spans="1:3" x14ac:dyDescent="0.2">
      <c r="A559" s="6">
        <v>557</v>
      </c>
      <c r="B559" s="6">
        <f t="shared" ca="1" si="8"/>
        <v>0.86215750113550671</v>
      </c>
      <c r="C559" s="6" t="s">
        <v>30</v>
      </c>
    </row>
    <row r="560" spans="1:3" x14ac:dyDescent="0.2">
      <c r="A560" s="6">
        <v>558</v>
      </c>
      <c r="B560" s="6">
        <f t="shared" ca="1" si="8"/>
        <v>0.52575124908273685</v>
      </c>
      <c r="C560" s="6" t="s">
        <v>31</v>
      </c>
    </row>
    <row r="561" spans="1:3" x14ac:dyDescent="0.2">
      <c r="A561" s="6">
        <v>559</v>
      </c>
      <c r="B561" s="6">
        <f t="shared" ca="1" si="8"/>
        <v>0.80893189313657099</v>
      </c>
      <c r="C561" s="6" t="s">
        <v>30</v>
      </c>
    </row>
    <row r="562" spans="1:3" x14ac:dyDescent="0.2">
      <c r="A562" s="6">
        <v>560</v>
      </c>
      <c r="B562" s="6">
        <f t="shared" ca="1" si="8"/>
        <v>0.78301855446977742</v>
      </c>
      <c r="C562" s="6" t="s">
        <v>31</v>
      </c>
    </row>
    <row r="563" spans="1:3" x14ac:dyDescent="0.2">
      <c r="A563" s="6">
        <v>561</v>
      </c>
      <c r="B563" s="6">
        <f t="shared" ca="1" si="8"/>
        <v>0.42840055776989777</v>
      </c>
      <c r="C563" s="6" t="s">
        <v>31</v>
      </c>
    </row>
    <row r="564" spans="1:3" x14ac:dyDescent="0.2">
      <c r="A564" s="6">
        <v>562</v>
      </c>
      <c r="B564" s="6">
        <f t="shared" ca="1" si="8"/>
        <v>0.63010243688241396</v>
      </c>
      <c r="C564" s="6" t="s">
        <v>31</v>
      </c>
    </row>
    <row r="565" spans="1:3" x14ac:dyDescent="0.2">
      <c r="A565" s="6">
        <v>563</v>
      </c>
      <c r="B565" s="6">
        <f t="shared" ca="1" si="8"/>
        <v>0.44058560871463659</v>
      </c>
      <c r="C565" s="6" t="s">
        <v>31</v>
      </c>
    </row>
    <row r="566" spans="1:3" x14ac:dyDescent="0.2">
      <c r="A566" s="6">
        <v>564</v>
      </c>
      <c r="B566" s="6">
        <f t="shared" ca="1" si="8"/>
        <v>0.62401574497730428</v>
      </c>
      <c r="C566" s="6" t="s">
        <v>31</v>
      </c>
    </row>
    <row r="567" spans="1:3" x14ac:dyDescent="0.2">
      <c r="A567" s="6">
        <v>565</v>
      </c>
      <c r="B567" s="6">
        <f t="shared" ca="1" si="8"/>
        <v>0.49835971505307769</v>
      </c>
      <c r="C567" s="6" t="s">
        <v>31</v>
      </c>
    </row>
    <row r="568" spans="1:3" x14ac:dyDescent="0.2">
      <c r="A568" s="6">
        <v>566</v>
      </c>
      <c r="B568" s="6">
        <f t="shared" ca="1" si="8"/>
        <v>0.68191451407484338</v>
      </c>
      <c r="C568" s="6" t="s">
        <v>30</v>
      </c>
    </row>
    <row r="569" spans="1:3" x14ac:dyDescent="0.2">
      <c r="A569" s="6">
        <v>567</v>
      </c>
      <c r="B569" s="6">
        <f t="shared" ca="1" si="8"/>
        <v>0.67003829496377521</v>
      </c>
      <c r="C569" s="6" t="s">
        <v>30</v>
      </c>
    </row>
    <row r="570" spans="1:3" x14ac:dyDescent="0.2">
      <c r="A570" s="6">
        <v>568</v>
      </c>
      <c r="B570" s="6">
        <f t="shared" ca="1" si="8"/>
        <v>0.96276235290248291</v>
      </c>
      <c r="C570" s="6" t="s">
        <v>30</v>
      </c>
    </row>
    <row r="571" spans="1:3" x14ac:dyDescent="0.2">
      <c r="A571" s="6">
        <v>569</v>
      </c>
      <c r="B571" s="6">
        <f t="shared" ca="1" si="8"/>
        <v>0.51514961035415974</v>
      </c>
      <c r="C571" s="6" t="s">
        <v>31</v>
      </c>
    </row>
    <row r="572" spans="1:3" x14ac:dyDescent="0.2">
      <c r="A572" s="6">
        <v>570</v>
      </c>
      <c r="B572" s="6">
        <f t="shared" ca="1" si="8"/>
        <v>0.77162536725006814</v>
      </c>
      <c r="C572" s="6" t="s">
        <v>30</v>
      </c>
    </row>
    <row r="573" spans="1:3" x14ac:dyDescent="0.2">
      <c r="A573" s="6">
        <v>571</v>
      </c>
      <c r="B573" s="6">
        <f t="shared" ca="1" si="8"/>
        <v>0.64945280418450924</v>
      </c>
      <c r="C573" s="6" t="s">
        <v>31</v>
      </c>
    </row>
    <row r="574" spans="1:3" x14ac:dyDescent="0.2">
      <c r="A574" s="6">
        <v>572</v>
      </c>
      <c r="B574" s="6">
        <f t="shared" ca="1" si="8"/>
        <v>0.58796197840578091</v>
      </c>
      <c r="C574" s="6" t="s">
        <v>30</v>
      </c>
    </row>
    <row r="575" spans="1:3" x14ac:dyDescent="0.2">
      <c r="A575" s="6">
        <v>573</v>
      </c>
      <c r="B575" s="6">
        <f t="shared" ca="1" si="8"/>
        <v>0.69762454130421725</v>
      </c>
      <c r="C575" s="6" t="s">
        <v>30</v>
      </c>
    </row>
    <row r="576" spans="1:3" x14ac:dyDescent="0.2">
      <c r="A576" s="6">
        <v>574</v>
      </c>
      <c r="B576" s="6">
        <f t="shared" ca="1" si="8"/>
        <v>0.69967550582425253</v>
      </c>
      <c r="C576" s="6" t="s">
        <v>30</v>
      </c>
    </row>
    <row r="577" spans="1:3" x14ac:dyDescent="0.2">
      <c r="A577" s="6">
        <v>575</v>
      </c>
      <c r="B577" s="6">
        <f t="shared" ca="1" si="8"/>
        <v>0.51482664262269939</v>
      </c>
      <c r="C577" s="6" t="s">
        <v>31</v>
      </c>
    </row>
    <row r="578" spans="1:3" x14ac:dyDescent="0.2">
      <c r="A578" s="6">
        <v>576</v>
      </c>
      <c r="B578" s="6">
        <f t="shared" ca="1" si="8"/>
        <v>0.68341771896858572</v>
      </c>
      <c r="C578" s="6" t="s">
        <v>31</v>
      </c>
    </row>
    <row r="579" spans="1:3" x14ac:dyDescent="0.2">
      <c r="A579" s="6">
        <v>577</v>
      </c>
      <c r="B579" s="6">
        <f t="shared" ca="1" si="8"/>
        <v>0.44958644039393936</v>
      </c>
      <c r="C579" s="6" t="s">
        <v>31</v>
      </c>
    </row>
    <row r="580" spans="1:3" x14ac:dyDescent="0.2">
      <c r="A580" s="6">
        <v>578</v>
      </c>
      <c r="B580" s="6">
        <f t="shared" ref="B580:B643" ca="1" si="9">IF(C580="Bomb",_xlfn.NORM.INV(RAND(),0.7,0.1),_xlfn.NORM.INV(RAND(),0.6,0.15))</f>
        <v>0.70541415387930129</v>
      </c>
      <c r="C580" s="6" t="s">
        <v>30</v>
      </c>
    </row>
    <row r="581" spans="1:3" x14ac:dyDescent="0.2">
      <c r="A581" s="6">
        <v>579</v>
      </c>
      <c r="B581" s="6">
        <f t="shared" ca="1" si="9"/>
        <v>0.72441682308616162</v>
      </c>
      <c r="C581" s="6" t="s">
        <v>30</v>
      </c>
    </row>
    <row r="582" spans="1:3" x14ac:dyDescent="0.2">
      <c r="A582" s="6">
        <v>580</v>
      </c>
      <c r="B582" s="6">
        <f t="shared" ca="1" si="9"/>
        <v>0.76100429118292334</v>
      </c>
      <c r="C582" s="6" t="s">
        <v>30</v>
      </c>
    </row>
    <row r="583" spans="1:3" x14ac:dyDescent="0.2">
      <c r="A583" s="6">
        <v>581</v>
      </c>
      <c r="B583" s="6">
        <f t="shared" ca="1" si="9"/>
        <v>0.48622551685111748</v>
      </c>
      <c r="C583" s="6" t="s">
        <v>31</v>
      </c>
    </row>
    <row r="584" spans="1:3" x14ac:dyDescent="0.2">
      <c r="A584" s="6">
        <v>582</v>
      </c>
      <c r="B584" s="6">
        <f t="shared" ca="1" si="9"/>
        <v>0.72048395419598399</v>
      </c>
      <c r="C584" s="6" t="s">
        <v>30</v>
      </c>
    </row>
    <row r="585" spans="1:3" x14ac:dyDescent="0.2">
      <c r="A585" s="6">
        <v>583</v>
      </c>
      <c r="B585" s="6">
        <f t="shared" ca="1" si="9"/>
        <v>0.72266745155593903</v>
      </c>
      <c r="C585" s="6" t="s">
        <v>31</v>
      </c>
    </row>
    <row r="586" spans="1:3" x14ac:dyDescent="0.2">
      <c r="A586" s="6">
        <v>584</v>
      </c>
      <c r="B586" s="6">
        <f t="shared" ca="1" si="9"/>
        <v>0.78011756161674783</v>
      </c>
      <c r="C586" s="6" t="s">
        <v>30</v>
      </c>
    </row>
    <row r="587" spans="1:3" x14ac:dyDescent="0.2">
      <c r="A587" s="6">
        <v>585</v>
      </c>
      <c r="B587" s="6">
        <f t="shared" ca="1" si="9"/>
        <v>0.24942053824823268</v>
      </c>
      <c r="C587" s="6" t="s">
        <v>31</v>
      </c>
    </row>
    <row r="588" spans="1:3" x14ac:dyDescent="0.2">
      <c r="A588" s="6">
        <v>586</v>
      </c>
      <c r="B588" s="6">
        <f t="shared" ca="1" si="9"/>
        <v>0.4580475697802896</v>
      </c>
      <c r="C588" s="6" t="s">
        <v>31</v>
      </c>
    </row>
    <row r="589" spans="1:3" x14ac:dyDescent="0.2">
      <c r="A589" s="6">
        <v>587</v>
      </c>
      <c r="B589" s="6">
        <f t="shared" ca="1" si="9"/>
        <v>0.55950617914065237</v>
      </c>
      <c r="C589" s="6" t="s">
        <v>30</v>
      </c>
    </row>
    <row r="590" spans="1:3" x14ac:dyDescent="0.2">
      <c r="A590" s="6">
        <v>588</v>
      </c>
      <c r="B590" s="6">
        <f t="shared" ca="1" si="9"/>
        <v>0.70171012610965744</v>
      </c>
      <c r="C590" s="6" t="s">
        <v>31</v>
      </c>
    </row>
    <row r="591" spans="1:3" x14ac:dyDescent="0.2">
      <c r="A591" s="6">
        <v>589</v>
      </c>
      <c r="B591" s="6">
        <f t="shared" ca="1" si="9"/>
        <v>0.46882297379064264</v>
      </c>
      <c r="C591" s="6" t="s">
        <v>31</v>
      </c>
    </row>
    <row r="592" spans="1:3" x14ac:dyDescent="0.2">
      <c r="A592" s="6">
        <v>590</v>
      </c>
      <c r="B592" s="6">
        <f t="shared" ca="1" si="9"/>
        <v>0.92328281264259215</v>
      </c>
      <c r="C592" s="6" t="s">
        <v>30</v>
      </c>
    </row>
    <row r="593" spans="1:3" x14ac:dyDescent="0.2">
      <c r="A593" s="6">
        <v>591</v>
      </c>
      <c r="B593" s="6">
        <f t="shared" ca="1" si="9"/>
        <v>0.75935415563037811</v>
      </c>
      <c r="C593" s="6" t="s">
        <v>31</v>
      </c>
    </row>
    <row r="594" spans="1:3" x14ac:dyDescent="0.2">
      <c r="A594" s="6">
        <v>592</v>
      </c>
      <c r="B594" s="6">
        <f t="shared" ca="1" si="9"/>
        <v>0.6664078323473791</v>
      </c>
      <c r="C594" s="6" t="s">
        <v>30</v>
      </c>
    </row>
    <row r="595" spans="1:3" x14ac:dyDescent="0.2">
      <c r="A595" s="6">
        <v>593</v>
      </c>
      <c r="B595" s="6">
        <f t="shared" ca="1" si="9"/>
        <v>0.43948298607262481</v>
      </c>
      <c r="C595" s="6" t="s">
        <v>31</v>
      </c>
    </row>
    <row r="596" spans="1:3" x14ac:dyDescent="0.2">
      <c r="A596" s="6">
        <v>594</v>
      </c>
      <c r="B596" s="6">
        <f t="shared" ca="1" si="9"/>
        <v>0.68703676751356202</v>
      </c>
      <c r="C596" s="6" t="s">
        <v>30</v>
      </c>
    </row>
    <row r="597" spans="1:3" x14ac:dyDescent="0.2">
      <c r="A597" s="6">
        <v>595</v>
      </c>
      <c r="B597" s="6">
        <f t="shared" ca="1" si="9"/>
        <v>0.69939410426451742</v>
      </c>
      <c r="C597" s="6" t="s">
        <v>30</v>
      </c>
    </row>
    <row r="598" spans="1:3" x14ac:dyDescent="0.2">
      <c r="A598" s="6">
        <v>596</v>
      </c>
      <c r="B598" s="6">
        <f t="shared" ca="1" si="9"/>
        <v>0.82532800229158143</v>
      </c>
      <c r="C598" s="6" t="s">
        <v>30</v>
      </c>
    </row>
    <row r="599" spans="1:3" x14ac:dyDescent="0.2">
      <c r="A599" s="6">
        <v>597</v>
      </c>
      <c r="B599" s="6">
        <f t="shared" ca="1" si="9"/>
        <v>0.84577186493828327</v>
      </c>
      <c r="C599" s="6" t="s">
        <v>30</v>
      </c>
    </row>
    <row r="600" spans="1:3" x14ac:dyDescent="0.2">
      <c r="A600" s="6">
        <v>598</v>
      </c>
      <c r="B600" s="6">
        <f t="shared" ca="1" si="9"/>
        <v>0.58419516291562579</v>
      </c>
      <c r="C600" s="6" t="s">
        <v>31</v>
      </c>
    </row>
    <row r="601" spans="1:3" x14ac:dyDescent="0.2">
      <c r="A601" s="6">
        <v>599</v>
      </c>
      <c r="B601" s="6">
        <f t="shared" ca="1" si="9"/>
        <v>0.6926837430436934</v>
      </c>
      <c r="C601" s="6" t="s">
        <v>30</v>
      </c>
    </row>
    <row r="602" spans="1:3" x14ac:dyDescent="0.2">
      <c r="A602" s="6">
        <v>600</v>
      </c>
      <c r="B602" s="6">
        <f t="shared" ca="1" si="9"/>
        <v>0.8010017239140178</v>
      </c>
      <c r="C602" s="6" t="s">
        <v>30</v>
      </c>
    </row>
    <row r="603" spans="1:3" x14ac:dyDescent="0.2">
      <c r="A603" s="6">
        <v>601</v>
      </c>
      <c r="B603" s="6">
        <f t="shared" ca="1" si="9"/>
        <v>0.6599702304721583</v>
      </c>
      <c r="C603" s="6" t="s">
        <v>31</v>
      </c>
    </row>
    <row r="604" spans="1:3" x14ac:dyDescent="0.2">
      <c r="A604" s="6">
        <v>602</v>
      </c>
      <c r="B604" s="6">
        <f t="shared" ca="1" si="9"/>
        <v>0.65022437256906296</v>
      </c>
      <c r="C604" s="6" t="s">
        <v>31</v>
      </c>
    </row>
    <row r="605" spans="1:3" x14ac:dyDescent="0.2">
      <c r="A605" s="6">
        <v>603</v>
      </c>
      <c r="B605" s="6">
        <f t="shared" ca="1" si="9"/>
        <v>0.58595589252134328</v>
      </c>
      <c r="C605" s="6" t="s">
        <v>31</v>
      </c>
    </row>
    <row r="606" spans="1:3" x14ac:dyDescent="0.2">
      <c r="A606" s="6">
        <v>604</v>
      </c>
      <c r="B606" s="6">
        <f t="shared" ca="1" si="9"/>
        <v>0.7301734671249156</v>
      </c>
      <c r="C606" s="6" t="s">
        <v>30</v>
      </c>
    </row>
    <row r="607" spans="1:3" x14ac:dyDescent="0.2">
      <c r="A607" s="6">
        <v>605</v>
      </c>
      <c r="B607" s="6">
        <f t="shared" ca="1" si="9"/>
        <v>0.57506567465097913</v>
      </c>
      <c r="C607" s="6" t="s">
        <v>31</v>
      </c>
    </row>
    <row r="608" spans="1:3" x14ac:dyDescent="0.2">
      <c r="A608" s="6">
        <v>606</v>
      </c>
      <c r="B608" s="6">
        <f t="shared" ca="1" si="9"/>
        <v>0.65632047804718208</v>
      </c>
      <c r="C608" s="6" t="s">
        <v>30</v>
      </c>
    </row>
    <row r="609" spans="1:3" x14ac:dyDescent="0.2">
      <c r="A609" s="6">
        <v>607</v>
      </c>
      <c r="B609" s="6">
        <f t="shared" ca="1" si="9"/>
        <v>0.53189649688522656</v>
      </c>
      <c r="C609" s="6" t="s">
        <v>31</v>
      </c>
    </row>
    <row r="610" spans="1:3" x14ac:dyDescent="0.2">
      <c r="A610" s="6">
        <v>608</v>
      </c>
      <c r="B610" s="6">
        <f t="shared" ca="1" si="9"/>
        <v>0.57088200099850539</v>
      </c>
      <c r="C610" s="6" t="s">
        <v>30</v>
      </c>
    </row>
    <row r="611" spans="1:3" x14ac:dyDescent="0.2">
      <c r="A611" s="6">
        <v>609</v>
      </c>
      <c r="B611" s="6">
        <f t="shared" ca="1" si="9"/>
        <v>0.59737627119519876</v>
      </c>
      <c r="C611" s="6" t="s">
        <v>31</v>
      </c>
    </row>
    <row r="612" spans="1:3" x14ac:dyDescent="0.2">
      <c r="A612" s="6">
        <v>610</v>
      </c>
      <c r="B612" s="6">
        <f t="shared" ca="1" si="9"/>
        <v>0.48974347755579611</v>
      </c>
      <c r="C612" s="6" t="s">
        <v>31</v>
      </c>
    </row>
    <row r="613" spans="1:3" x14ac:dyDescent="0.2">
      <c r="A613" s="6">
        <v>611</v>
      </c>
      <c r="B613" s="6">
        <f t="shared" ca="1" si="9"/>
        <v>0.84892238347245619</v>
      </c>
      <c r="C613" s="6" t="s">
        <v>30</v>
      </c>
    </row>
    <row r="614" spans="1:3" x14ac:dyDescent="0.2">
      <c r="A614" s="6">
        <v>612</v>
      </c>
      <c r="B614" s="6">
        <f t="shared" ca="1" si="9"/>
        <v>0.78707465146146394</v>
      </c>
      <c r="C614" s="6" t="s">
        <v>30</v>
      </c>
    </row>
    <row r="615" spans="1:3" x14ac:dyDescent="0.2">
      <c r="A615" s="6">
        <v>613</v>
      </c>
      <c r="B615" s="6">
        <f t="shared" ca="1" si="9"/>
        <v>0.43496982401668033</v>
      </c>
      <c r="C615" s="6" t="s">
        <v>31</v>
      </c>
    </row>
    <row r="616" spans="1:3" x14ac:dyDescent="0.2">
      <c r="A616" s="6">
        <v>614</v>
      </c>
      <c r="B616" s="6">
        <f t="shared" ca="1" si="9"/>
        <v>0.78282258069641997</v>
      </c>
      <c r="C616" s="6" t="s">
        <v>31</v>
      </c>
    </row>
    <row r="617" spans="1:3" x14ac:dyDescent="0.2">
      <c r="A617" s="6">
        <v>615</v>
      </c>
      <c r="B617" s="6">
        <f t="shared" ca="1" si="9"/>
        <v>0.87627619607035856</v>
      </c>
      <c r="C617" s="6" t="s">
        <v>31</v>
      </c>
    </row>
    <row r="618" spans="1:3" x14ac:dyDescent="0.2">
      <c r="A618" s="6">
        <v>616</v>
      </c>
      <c r="B618" s="6">
        <f t="shared" ca="1" si="9"/>
        <v>0.83992603124639476</v>
      </c>
      <c r="C618" s="6" t="s">
        <v>30</v>
      </c>
    </row>
    <row r="619" spans="1:3" x14ac:dyDescent="0.2">
      <c r="A619" s="6">
        <v>617</v>
      </c>
      <c r="B619" s="6">
        <f t="shared" ca="1" si="9"/>
        <v>0.8130106642783963</v>
      </c>
      <c r="C619" s="6" t="s">
        <v>30</v>
      </c>
    </row>
    <row r="620" spans="1:3" x14ac:dyDescent="0.2">
      <c r="A620" s="6">
        <v>618</v>
      </c>
      <c r="B620" s="6">
        <f t="shared" ca="1" si="9"/>
        <v>0.78747099955078925</v>
      </c>
      <c r="C620" s="6" t="s">
        <v>30</v>
      </c>
    </row>
    <row r="621" spans="1:3" x14ac:dyDescent="0.2">
      <c r="A621" s="6">
        <v>619</v>
      </c>
      <c r="B621" s="6">
        <f t="shared" ca="1" si="9"/>
        <v>0.60750135625929647</v>
      </c>
      <c r="C621" s="6" t="s">
        <v>31</v>
      </c>
    </row>
    <row r="622" spans="1:3" x14ac:dyDescent="0.2">
      <c r="A622" s="6">
        <v>620</v>
      </c>
      <c r="B622" s="6">
        <f t="shared" ca="1" si="9"/>
        <v>0.90942548369784149</v>
      </c>
      <c r="C622" s="6" t="s">
        <v>31</v>
      </c>
    </row>
    <row r="623" spans="1:3" x14ac:dyDescent="0.2">
      <c r="A623" s="6">
        <v>621</v>
      </c>
      <c r="B623" s="6">
        <f t="shared" ca="1" si="9"/>
        <v>0.61021428242137432</v>
      </c>
      <c r="C623" s="6" t="s">
        <v>30</v>
      </c>
    </row>
    <row r="624" spans="1:3" x14ac:dyDescent="0.2">
      <c r="A624" s="6">
        <v>622</v>
      </c>
      <c r="B624" s="6">
        <f t="shared" ca="1" si="9"/>
        <v>0.56956715144531178</v>
      </c>
      <c r="C624" s="6" t="s">
        <v>30</v>
      </c>
    </row>
    <row r="625" spans="1:3" x14ac:dyDescent="0.2">
      <c r="A625" s="6">
        <v>623</v>
      </c>
      <c r="B625" s="6">
        <f t="shared" ca="1" si="9"/>
        <v>0.70671132357204258</v>
      </c>
      <c r="C625" s="6" t="s">
        <v>30</v>
      </c>
    </row>
    <row r="626" spans="1:3" x14ac:dyDescent="0.2">
      <c r="A626" s="6">
        <v>624</v>
      </c>
      <c r="B626" s="6">
        <f t="shared" ca="1" si="9"/>
        <v>0.78056410667447551</v>
      </c>
      <c r="C626" s="6" t="s">
        <v>31</v>
      </c>
    </row>
    <row r="627" spans="1:3" x14ac:dyDescent="0.2">
      <c r="A627" s="6">
        <v>625</v>
      </c>
      <c r="B627" s="6">
        <f t="shared" ca="1" si="9"/>
        <v>0.66826903833565354</v>
      </c>
      <c r="C627" s="6" t="s">
        <v>30</v>
      </c>
    </row>
    <row r="628" spans="1:3" x14ac:dyDescent="0.2">
      <c r="A628" s="6">
        <v>626</v>
      </c>
      <c r="B628" s="6">
        <f t="shared" ca="1" si="9"/>
        <v>0.58541463850219733</v>
      </c>
      <c r="C628" s="6" t="s">
        <v>31</v>
      </c>
    </row>
    <row r="629" spans="1:3" x14ac:dyDescent="0.2">
      <c r="A629" s="6">
        <v>627</v>
      </c>
      <c r="B629" s="6">
        <f t="shared" ca="1" si="9"/>
        <v>0.32374184998968597</v>
      </c>
      <c r="C629" s="6" t="s">
        <v>31</v>
      </c>
    </row>
    <row r="630" spans="1:3" x14ac:dyDescent="0.2">
      <c r="A630" s="6">
        <v>628</v>
      </c>
      <c r="B630" s="6">
        <f t="shared" ca="1" si="9"/>
        <v>0.76925319233795331</v>
      </c>
      <c r="C630" s="6" t="s">
        <v>31</v>
      </c>
    </row>
    <row r="631" spans="1:3" x14ac:dyDescent="0.2">
      <c r="A631" s="6">
        <v>629</v>
      </c>
      <c r="B631" s="6">
        <f t="shared" ca="1" si="9"/>
        <v>0.56137963195363005</v>
      </c>
      <c r="C631" s="6" t="s">
        <v>31</v>
      </c>
    </row>
    <row r="632" spans="1:3" x14ac:dyDescent="0.2">
      <c r="A632" s="6">
        <v>630</v>
      </c>
      <c r="B632" s="6">
        <f t="shared" ca="1" si="9"/>
        <v>0.47342068053208253</v>
      </c>
      <c r="C632" s="6" t="s">
        <v>30</v>
      </c>
    </row>
    <row r="633" spans="1:3" x14ac:dyDescent="0.2">
      <c r="A633" s="6">
        <v>631</v>
      </c>
      <c r="B633" s="6">
        <f t="shared" ca="1" si="9"/>
        <v>0.73959398624866746</v>
      </c>
      <c r="C633" s="6" t="s">
        <v>30</v>
      </c>
    </row>
    <row r="634" spans="1:3" x14ac:dyDescent="0.2">
      <c r="A634" s="6">
        <v>632</v>
      </c>
      <c r="B634" s="6">
        <f t="shared" ca="1" si="9"/>
        <v>0.62821537765772151</v>
      </c>
      <c r="C634" s="6" t="s">
        <v>31</v>
      </c>
    </row>
    <row r="635" spans="1:3" x14ac:dyDescent="0.2">
      <c r="A635" s="6">
        <v>633</v>
      </c>
      <c r="B635" s="6">
        <f t="shared" ca="1" si="9"/>
        <v>0.63566796592645647</v>
      </c>
      <c r="C635" s="6" t="s">
        <v>30</v>
      </c>
    </row>
    <row r="636" spans="1:3" x14ac:dyDescent="0.2">
      <c r="A636" s="6">
        <v>634</v>
      </c>
      <c r="B636" s="6">
        <f t="shared" ca="1" si="9"/>
        <v>0.68923732667644544</v>
      </c>
      <c r="C636" s="6" t="s">
        <v>30</v>
      </c>
    </row>
    <row r="637" spans="1:3" x14ac:dyDescent="0.2">
      <c r="A637" s="6">
        <v>635</v>
      </c>
      <c r="B637" s="6">
        <f t="shared" ca="1" si="9"/>
        <v>0.72636526927639189</v>
      </c>
      <c r="C637" s="6" t="s">
        <v>30</v>
      </c>
    </row>
    <row r="638" spans="1:3" x14ac:dyDescent="0.2">
      <c r="A638" s="6">
        <v>636</v>
      </c>
      <c r="B638" s="6">
        <f t="shared" ca="1" si="9"/>
        <v>0.53788128950788272</v>
      </c>
      <c r="C638" s="6" t="s">
        <v>31</v>
      </c>
    </row>
    <row r="639" spans="1:3" x14ac:dyDescent="0.2">
      <c r="A639" s="6">
        <v>637</v>
      </c>
      <c r="B639" s="6">
        <f t="shared" ca="1" si="9"/>
        <v>0.57929150797032358</v>
      </c>
      <c r="C639" s="6" t="s">
        <v>31</v>
      </c>
    </row>
    <row r="640" spans="1:3" x14ac:dyDescent="0.2">
      <c r="A640" s="6">
        <v>638</v>
      </c>
      <c r="B640" s="6">
        <f t="shared" ca="1" si="9"/>
        <v>0.74368252389548117</v>
      </c>
      <c r="C640" s="6" t="s">
        <v>30</v>
      </c>
    </row>
    <row r="641" spans="1:3" x14ac:dyDescent="0.2">
      <c r="A641" s="6">
        <v>639</v>
      </c>
      <c r="B641" s="6">
        <f t="shared" ca="1" si="9"/>
        <v>0.59711280929832666</v>
      </c>
      <c r="C641" s="6" t="s">
        <v>31</v>
      </c>
    </row>
    <row r="642" spans="1:3" x14ac:dyDescent="0.2">
      <c r="A642" s="6">
        <v>640</v>
      </c>
      <c r="B642" s="6">
        <f t="shared" ca="1" si="9"/>
        <v>0.70655012212769119</v>
      </c>
      <c r="C642" s="6" t="s">
        <v>30</v>
      </c>
    </row>
    <row r="643" spans="1:3" x14ac:dyDescent="0.2">
      <c r="A643" s="6">
        <v>641</v>
      </c>
      <c r="B643" s="6">
        <f t="shared" ca="1" si="9"/>
        <v>0.6790115984923536</v>
      </c>
      <c r="C643" s="6" t="s">
        <v>30</v>
      </c>
    </row>
    <row r="644" spans="1:3" x14ac:dyDescent="0.2">
      <c r="A644" s="6">
        <v>642</v>
      </c>
      <c r="B644" s="6">
        <f t="shared" ref="B644:B707" ca="1" si="10">IF(C644="Bomb",_xlfn.NORM.INV(RAND(),0.7,0.1),_xlfn.NORM.INV(RAND(),0.6,0.15))</f>
        <v>0.33106209996809532</v>
      </c>
      <c r="C644" s="6" t="s">
        <v>31</v>
      </c>
    </row>
    <row r="645" spans="1:3" x14ac:dyDescent="0.2">
      <c r="A645" s="6">
        <v>643</v>
      </c>
      <c r="B645" s="6">
        <f t="shared" ca="1" si="10"/>
        <v>0.40440091553885316</v>
      </c>
      <c r="C645" s="6" t="s">
        <v>30</v>
      </c>
    </row>
    <row r="646" spans="1:3" x14ac:dyDescent="0.2">
      <c r="A646" s="6">
        <v>644</v>
      </c>
      <c r="B646" s="6">
        <f t="shared" ca="1" si="10"/>
        <v>0.68008205580625691</v>
      </c>
      <c r="C646" s="6" t="s">
        <v>31</v>
      </c>
    </row>
    <row r="647" spans="1:3" x14ac:dyDescent="0.2">
      <c r="A647" s="6">
        <v>645</v>
      </c>
      <c r="B647" s="6">
        <f t="shared" ca="1" si="10"/>
        <v>0.52224102741007872</v>
      </c>
      <c r="C647" s="6" t="s">
        <v>31</v>
      </c>
    </row>
    <row r="648" spans="1:3" x14ac:dyDescent="0.2">
      <c r="A648" s="6">
        <v>646</v>
      </c>
      <c r="B648" s="6">
        <f t="shared" ca="1" si="10"/>
        <v>0.72835222809010769</v>
      </c>
      <c r="C648" s="6" t="s">
        <v>31</v>
      </c>
    </row>
    <row r="649" spans="1:3" x14ac:dyDescent="0.2">
      <c r="A649" s="6">
        <v>647</v>
      </c>
      <c r="B649" s="6">
        <f t="shared" ca="1" si="10"/>
        <v>0.7363159454608269</v>
      </c>
      <c r="C649" s="6" t="s">
        <v>30</v>
      </c>
    </row>
    <row r="650" spans="1:3" x14ac:dyDescent="0.2">
      <c r="A650" s="6">
        <v>648</v>
      </c>
      <c r="B650" s="6">
        <f t="shared" ca="1" si="10"/>
        <v>0.82486878476268188</v>
      </c>
      <c r="C650" s="6" t="s">
        <v>30</v>
      </c>
    </row>
    <row r="651" spans="1:3" x14ac:dyDescent="0.2">
      <c r="A651" s="6">
        <v>649</v>
      </c>
      <c r="B651" s="6">
        <f t="shared" ca="1" si="10"/>
        <v>0.52646858215173986</v>
      </c>
      <c r="C651" s="6" t="s">
        <v>30</v>
      </c>
    </row>
    <row r="652" spans="1:3" x14ac:dyDescent="0.2">
      <c r="A652" s="6">
        <v>650</v>
      </c>
      <c r="B652" s="6">
        <f t="shared" ca="1" si="10"/>
        <v>0.80089435547698218</v>
      </c>
      <c r="C652" s="6" t="s">
        <v>30</v>
      </c>
    </row>
    <row r="653" spans="1:3" x14ac:dyDescent="0.2">
      <c r="A653" s="6">
        <v>651</v>
      </c>
      <c r="B653" s="6">
        <f t="shared" ca="1" si="10"/>
        <v>0.61579228530293173</v>
      </c>
      <c r="C653" s="6" t="s">
        <v>31</v>
      </c>
    </row>
    <row r="654" spans="1:3" x14ac:dyDescent="0.2">
      <c r="A654" s="6">
        <v>652</v>
      </c>
      <c r="B654" s="6">
        <f t="shared" ca="1" si="10"/>
        <v>0.46115667941452854</v>
      </c>
      <c r="C654" s="6" t="s">
        <v>31</v>
      </c>
    </row>
    <row r="655" spans="1:3" x14ac:dyDescent="0.2">
      <c r="A655" s="6">
        <v>653</v>
      </c>
      <c r="B655" s="6">
        <f t="shared" ca="1" si="10"/>
        <v>0.38402779469209436</v>
      </c>
      <c r="C655" s="6" t="s">
        <v>31</v>
      </c>
    </row>
    <row r="656" spans="1:3" x14ac:dyDescent="0.2">
      <c r="A656" s="6">
        <v>654</v>
      </c>
      <c r="B656" s="6">
        <f t="shared" ca="1" si="10"/>
        <v>0.51370487142731602</v>
      </c>
      <c r="C656" s="6" t="s">
        <v>31</v>
      </c>
    </row>
    <row r="657" spans="1:3" x14ac:dyDescent="0.2">
      <c r="A657" s="6">
        <v>655</v>
      </c>
      <c r="B657" s="6">
        <f t="shared" ca="1" si="10"/>
        <v>0.6430916950836536</v>
      </c>
      <c r="C657" s="6" t="s">
        <v>31</v>
      </c>
    </row>
    <row r="658" spans="1:3" x14ac:dyDescent="0.2">
      <c r="A658" s="6">
        <v>656</v>
      </c>
      <c r="B658" s="6">
        <f t="shared" ca="1" si="10"/>
        <v>0.64477805427169488</v>
      </c>
      <c r="C658" s="6" t="s">
        <v>31</v>
      </c>
    </row>
    <row r="659" spans="1:3" x14ac:dyDescent="0.2">
      <c r="A659" s="6">
        <v>657</v>
      </c>
      <c r="B659" s="6">
        <f t="shared" ca="1" si="10"/>
        <v>0.58943593027917662</v>
      </c>
      <c r="C659" s="6" t="s">
        <v>30</v>
      </c>
    </row>
    <row r="660" spans="1:3" x14ac:dyDescent="0.2">
      <c r="A660" s="6">
        <v>658</v>
      </c>
      <c r="B660" s="6">
        <f t="shared" ca="1" si="10"/>
        <v>0.50390538432886567</v>
      </c>
      <c r="C660" s="6" t="s">
        <v>31</v>
      </c>
    </row>
    <row r="661" spans="1:3" x14ac:dyDescent="0.2">
      <c r="A661" s="6">
        <v>659</v>
      </c>
      <c r="B661" s="6">
        <f t="shared" ca="1" si="10"/>
        <v>0.57032544414692987</v>
      </c>
      <c r="C661" s="6" t="s">
        <v>30</v>
      </c>
    </row>
    <row r="662" spans="1:3" x14ac:dyDescent="0.2">
      <c r="A662" s="6">
        <v>660</v>
      </c>
      <c r="B662" s="6">
        <f t="shared" ca="1" si="10"/>
        <v>0.53386109270289528</v>
      </c>
      <c r="C662" s="6" t="s">
        <v>31</v>
      </c>
    </row>
    <row r="663" spans="1:3" x14ac:dyDescent="0.2">
      <c r="A663" s="6">
        <v>661</v>
      </c>
      <c r="B663" s="6">
        <f t="shared" ca="1" si="10"/>
        <v>0.70728152607853856</v>
      </c>
      <c r="C663" s="6" t="s">
        <v>30</v>
      </c>
    </row>
    <row r="664" spans="1:3" x14ac:dyDescent="0.2">
      <c r="A664" s="6">
        <v>662</v>
      </c>
      <c r="B664" s="6">
        <f t="shared" ca="1" si="10"/>
        <v>0.69482103358722336</v>
      </c>
      <c r="C664" s="6" t="s">
        <v>31</v>
      </c>
    </row>
    <row r="665" spans="1:3" x14ac:dyDescent="0.2">
      <c r="A665" s="6">
        <v>663</v>
      </c>
      <c r="B665" s="6">
        <f t="shared" ca="1" si="10"/>
        <v>0.52405526262131141</v>
      </c>
      <c r="C665" s="6" t="s">
        <v>31</v>
      </c>
    </row>
    <row r="666" spans="1:3" x14ac:dyDescent="0.2">
      <c r="A666" s="6">
        <v>664</v>
      </c>
      <c r="B666" s="6">
        <f t="shared" ca="1" si="10"/>
        <v>0.94947733232647491</v>
      </c>
      <c r="C666" s="6" t="s">
        <v>30</v>
      </c>
    </row>
    <row r="667" spans="1:3" x14ac:dyDescent="0.2">
      <c r="A667" s="6">
        <v>665</v>
      </c>
      <c r="B667" s="6">
        <f t="shared" ca="1" si="10"/>
        <v>0.48056492365575798</v>
      </c>
      <c r="C667" s="6" t="s">
        <v>31</v>
      </c>
    </row>
    <row r="668" spans="1:3" x14ac:dyDescent="0.2">
      <c r="A668" s="6">
        <v>666</v>
      </c>
      <c r="B668" s="6">
        <f t="shared" ca="1" si="10"/>
        <v>0.85304562366093251</v>
      </c>
      <c r="C668" s="6" t="s">
        <v>31</v>
      </c>
    </row>
    <row r="669" spans="1:3" x14ac:dyDescent="0.2">
      <c r="A669" s="6">
        <v>667</v>
      </c>
      <c r="B669" s="6">
        <f t="shared" ca="1" si="10"/>
        <v>0.76195951555757957</v>
      </c>
      <c r="C669" s="6" t="s">
        <v>30</v>
      </c>
    </row>
    <row r="670" spans="1:3" x14ac:dyDescent="0.2">
      <c r="A670" s="6">
        <v>668</v>
      </c>
      <c r="B670" s="6">
        <f t="shared" ca="1" si="10"/>
        <v>0.78354056531066962</v>
      </c>
      <c r="C670" s="6" t="s">
        <v>31</v>
      </c>
    </row>
    <row r="671" spans="1:3" x14ac:dyDescent="0.2">
      <c r="A671" s="6">
        <v>669</v>
      </c>
      <c r="B671" s="6">
        <f t="shared" ca="1" si="10"/>
        <v>0.61903014644118626</v>
      </c>
      <c r="C671" s="6" t="s">
        <v>31</v>
      </c>
    </row>
    <row r="672" spans="1:3" x14ac:dyDescent="0.2">
      <c r="A672" s="6">
        <v>670</v>
      </c>
      <c r="B672" s="6">
        <f t="shared" ca="1" si="10"/>
        <v>0.84463991571788821</v>
      </c>
      <c r="C672" s="6" t="s">
        <v>31</v>
      </c>
    </row>
    <row r="673" spans="1:3" x14ac:dyDescent="0.2">
      <c r="A673" s="6">
        <v>671</v>
      </c>
      <c r="B673" s="6">
        <f t="shared" ca="1" si="10"/>
        <v>0.59908157084156333</v>
      </c>
      <c r="C673" s="6" t="s">
        <v>31</v>
      </c>
    </row>
    <row r="674" spans="1:3" x14ac:dyDescent="0.2">
      <c r="A674" s="6">
        <v>672</v>
      </c>
      <c r="B674" s="6">
        <f t="shared" ca="1" si="10"/>
        <v>0.65140732824119552</v>
      </c>
      <c r="C674" s="6" t="s">
        <v>31</v>
      </c>
    </row>
    <row r="675" spans="1:3" x14ac:dyDescent="0.2">
      <c r="A675" s="6">
        <v>673</v>
      </c>
      <c r="B675" s="6">
        <f t="shared" ca="1" si="10"/>
        <v>0.69135376106528046</v>
      </c>
      <c r="C675" s="6" t="s">
        <v>31</v>
      </c>
    </row>
    <row r="676" spans="1:3" x14ac:dyDescent="0.2">
      <c r="A676" s="6">
        <v>674</v>
      </c>
      <c r="B676" s="6">
        <f t="shared" ca="1" si="10"/>
        <v>0.69979878105529547</v>
      </c>
      <c r="C676" s="6" t="s">
        <v>30</v>
      </c>
    </row>
    <row r="677" spans="1:3" x14ac:dyDescent="0.2">
      <c r="A677" s="6">
        <v>675</v>
      </c>
      <c r="B677" s="6">
        <f t="shared" ca="1" si="10"/>
        <v>0.61803382339095303</v>
      </c>
      <c r="C677" s="6" t="s">
        <v>31</v>
      </c>
    </row>
    <row r="678" spans="1:3" x14ac:dyDescent="0.2">
      <c r="A678" s="6">
        <v>676</v>
      </c>
      <c r="B678" s="6">
        <f t="shared" ca="1" si="10"/>
        <v>0.6592532906658396</v>
      </c>
      <c r="C678" s="6" t="s">
        <v>30</v>
      </c>
    </row>
    <row r="679" spans="1:3" x14ac:dyDescent="0.2">
      <c r="A679" s="6">
        <v>677</v>
      </c>
      <c r="B679" s="6">
        <f t="shared" ca="1" si="10"/>
        <v>0.55137349014397252</v>
      </c>
      <c r="C679" s="6" t="s">
        <v>31</v>
      </c>
    </row>
    <row r="680" spans="1:3" x14ac:dyDescent="0.2">
      <c r="A680" s="6">
        <v>678</v>
      </c>
      <c r="B680" s="6">
        <f t="shared" ca="1" si="10"/>
        <v>0.62735988181647029</v>
      </c>
      <c r="C680" s="6" t="s">
        <v>30</v>
      </c>
    </row>
    <row r="681" spans="1:3" x14ac:dyDescent="0.2">
      <c r="A681" s="6">
        <v>679</v>
      </c>
      <c r="B681" s="6">
        <f t="shared" ca="1" si="10"/>
        <v>0.72065342218352513</v>
      </c>
      <c r="C681" s="6" t="s">
        <v>31</v>
      </c>
    </row>
    <row r="682" spans="1:3" x14ac:dyDescent="0.2">
      <c r="A682" s="6">
        <v>680</v>
      </c>
      <c r="B682" s="6">
        <f t="shared" ca="1" si="10"/>
        <v>0.61428644142100219</v>
      </c>
      <c r="C682" s="6" t="s">
        <v>31</v>
      </c>
    </row>
    <row r="683" spans="1:3" x14ac:dyDescent="0.2">
      <c r="A683" s="6">
        <v>681</v>
      </c>
      <c r="B683" s="6">
        <f t="shared" ca="1" si="10"/>
        <v>0.81784669527875598</v>
      </c>
      <c r="C683" s="6" t="s">
        <v>31</v>
      </c>
    </row>
    <row r="684" spans="1:3" x14ac:dyDescent="0.2">
      <c r="A684" s="6">
        <v>682</v>
      </c>
      <c r="B684" s="6">
        <f t="shared" ca="1" si="10"/>
        <v>0.75674791944877517</v>
      </c>
      <c r="C684" s="6" t="s">
        <v>31</v>
      </c>
    </row>
    <row r="685" spans="1:3" x14ac:dyDescent="0.2">
      <c r="A685" s="6">
        <v>683</v>
      </c>
      <c r="B685" s="6">
        <f t="shared" ca="1" si="10"/>
        <v>0.69013199271958714</v>
      </c>
      <c r="C685" s="6" t="s">
        <v>31</v>
      </c>
    </row>
    <row r="686" spans="1:3" x14ac:dyDescent="0.2">
      <c r="A686" s="6">
        <v>684</v>
      </c>
      <c r="B686" s="6">
        <f t="shared" ca="1" si="10"/>
        <v>1.076765435840068</v>
      </c>
      <c r="C686" s="6" t="s">
        <v>31</v>
      </c>
    </row>
    <row r="687" spans="1:3" x14ac:dyDescent="0.2">
      <c r="A687" s="6">
        <v>685</v>
      </c>
      <c r="B687" s="6">
        <f t="shared" ca="1" si="10"/>
        <v>0.57877717536161699</v>
      </c>
      <c r="C687" s="6" t="s">
        <v>30</v>
      </c>
    </row>
    <row r="688" spans="1:3" x14ac:dyDescent="0.2">
      <c r="A688" s="6">
        <v>686</v>
      </c>
      <c r="B688" s="6">
        <f t="shared" ca="1" si="10"/>
        <v>0.65810127609457425</v>
      </c>
      <c r="C688" s="6" t="s">
        <v>31</v>
      </c>
    </row>
    <row r="689" spans="1:3" x14ac:dyDescent="0.2">
      <c r="A689" s="6">
        <v>687</v>
      </c>
      <c r="B689" s="6">
        <f t="shared" ca="1" si="10"/>
        <v>0.61246247335205339</v>
      </c>
      <c r="C689" s="6" t="s">
        <v>31</v>
      </c>
    </row>
    <row r="690" spans="1:3" x14ac:dyDescent="0.2">
      <c r="A690" s="6">
        <v>688</v>
      </c>
      <c r="B690" s="6">
        <f t="shared" ca="1" si="10"/>
        <v>0.73292114405694364</v>
      </c>
      <c r="C690" s="6" t="s">
        <v>31</v>
      </c>
    </row>
    <row r="691" spans="1:3" x14ac:dyDescent="0.2">
      <c r="A691" s="6">
        <v>689</v>
      </c>
      <c r="B691" s="6">
        <f t="shared" ca="1" si="10"/>
        <v>0.57494086042383918</v>
      </c>
      <c r="C691" s="6" t="s">
        <v>31</v>
      </c>
    </row>
    <row r="692" spans="1:3" x14ac:dyDescent="0.2">
      <c r="A692" s="6">
        <v>690</v>
      </c>
      <c r="B692" s="6">
        <f t="shared" ca="1" si="10"/>
        <v>0.7708574623184723</v>
      </c>
      <c r="C692" s="6" t="s">
        <v>30</v>
      </c>
    </row>
    <row r="693" spans="1:3" x14ac:dyDescent="0.2">
      <c r="A693" s="6">
        <v>691</v>
      </c>
      <c r="B693" s="6">
        <f t="shared" ca="1" si="10"/>
        <v>0.81462813634000009</v>
      </c>
      <c r="C693" s="6" t="s">
        <v>30</v>
      </c>
    </row>
    <row r="694" spans="1:3" x14ac:dyDescent="0.2">
      <c r="A694" s="6">
        <v>692</v>
      </c>
      <c r="B694" s="6">
        <f t="shared" ca="1" si="10"/>
        <v>0.56928032106443527</v>
      </c>
      <c r="C694" s="6" t="s">
        <v>30</v>
      </c>
    </row>
    <row r="695" spans="1:3" x14ac:dyDescent="0.2">
      <c r="A695" s="6">
        <v>693</v>
      </c>
      <c r="B695" s="6">
        <f t="shared" ca="1" si="10"/>
        <v>0.65016742374845171</v>
      </c>
      <c r="C695" s="6" t="s">
        <v>30</v>
      </c>
    </row>
    <row r="696" spans="1:3" x14ac:dyDescent="0.2">
      <c r="A696" s="6">
        <v>694</v>
      </c>
      <c r="B696" s="6">
        <f t="shared" ca="1" si="10"/>
        <v>0.57114842997179938</v>
      </c>
      <c r="C696" s="6" t="s">
        <v>31</v>
      </c>
    </row>
    <row r="697" spans="1:3" x14ac:dyDescent="0.2">
      <c r="A697" s="6">
        <v>695</v>
      </c>
      <c r="B697" s="6">
        <f t="shared" ca="1" si="10"/>
        <v>0.7291069875670646</v>
      </c>
      <c r="C697" s="6" t="s">
        <v>31</v>
      </c>
    </row>
    <row r="698" spans="1:3" x14ac:dyDescent="0.2">
      <c r="A698" s="6">
        <v>696</v>
      </c>
      <c r="B698" s="6">
        <f t="shared" ca="1" si="10"/>
        <v>0.86066976917233329</v>
      </c>
      <c r="C698" s="6" t="s">
        <v>31</v>
      </c>
    </row>
    <row r="699" spans="1:3" x14ac:dyDescent="0.2">
      <c r="A699" s="6">
        <v>697</v>
      </c>
      <c r="B699" s="6">
        <f t="shared" ca="1" si="10"/>
        <v>0.35526935394657405</v>
      </c>
      <c r="C699" s="6" t="s">
        <v>31</v>
      </c>
    </row>
    <row r="700" spans="1:3" x14ac:dyDescent="0.2">
      <c r="A700" s="6">
        <v>698</v>
      </c>
      <c r="B700" s="6">
        <f t="shared" ca="1" si="10"/>
        <v>0.69307745184003211</v>
      </c>
      <c r="C700" s="6" t="s">
        <v>30</v>
      </c>
    </row>
    <row r="701" spans="1:3" x14ac:dyDescent="0.2">
      <c r="A701" s="6">
        <v>699</v>
      </c>
      <c r="B701" s="6">
        <f t="shared" ca="1" si="10"/>
        <v>0.81021014921577161</v>
      </c>
      <c r="C701" s="6" t="s">
        <v>31</v>
      </c>
    </row>
    <row r="702" spans="1:3" x14ac:dyDescent="0.2">
      <c r="A702" s="6">
        <v>700</v>
      </c>
      <c r="B702" s="6">
        <f t="shared" ca="1" si="10"/>
        <v>0.60273586294527892</v>
      </c>
      <c r="C702" s="6" t="s">
        <v>31</v>
      </c>
    </row>
    <row r="703" spans="1:3" x14ac:dyDescent="0.2">
      <c r="A703" s="6">
        <v>701</v>
      </c>
      <c r="B703" s="6">
        <f t="shared" ca="1" si="10"/>
        <v>0.71148200783861359</v>
      </c>
      <c r="C703" s="6" t="s">
        <v>31</v>
      </c>
    </row>
    <row r="704" spans="1:3" x14ac:dyDescent="0.2">
      <c r="A704" s="6">
        <v>702</v>
      </c>
      <c r="B704" s="6">
        <f t="shared" ca="1" si="10"/>
        <v>0.5893753777760492</v>
      </c>
      <c r="C704" s="6" t="s">
        <v>31</v>
      </c>
    </row>
    <row r="705" spans="1:3" x14ac:dyDescent="0.2">
      <c r="A705" s="6">
        <v>703</v>
      </c>
      <c r="B705" s="6">
        <f t="shared" ca="1" si="10"/>
        <v>0.69595081775529921</v>
      </c>
      <c r="C705" s="6" t="s">
        <v>30</v>
      </c>
    </row>
    <row r="706" spans="1:3" x14ac:dyDescent="0.2">
      <c r="A706" s="6">
        <v>704</v>
      </c>
      <c r="B706" s="6">
        <f t="shared" ca="1" si="10"/>
        <v>0.50199131406885245</v>
      </c>
      <c r="C706" s="6" t="s">
        <v>30</v>
      </c>
    </row>
    <row r="707" spans="1:3" x14ac:dyDescent="0.2">
      <c r="A707" s="6">
        <v>705</v>
      </c>
      <c r="B707" s="6">
        <f t="shared" ca="1" si="10"/>
        <v>0.61576357801629134</v>
      </c>
      <c r="C707" s="6" t="s">
        <v>31</v>
      </c>
    </row>
    <row r="708" spans="1:3" x14ac:dyDescent="0.2">
      <c r="A708" s="6">
        <v>706</v>
      </c>
      <c r="B708" s="6">
        <f t="shared" ref="B708:B771" ca="1" si="11">IF(C708="Bomb",_xlfn.NORM.INV(RAND(),0.7,0.1),_xlfn.NORM.INV(RAND(),0.6,0.15))</f>
        <v>0.59280530578752666</v>
      </c>
      <c r="C708" s="6" t="s">
        <v>31</v>
      </c>
    </row>
    <row r="709" spans="1:3" x14ac:dyDescent="0.2">
      <c r="A709" s="6">
        <v>707</v>
      </c>
      <c r="B709" s="6">
        <f t="shared" ca="1" si="11"/>
        <v>0.32314879366924371</v>
      </c>
      <c r="C709" s="6" t="s">
        <v>31</v>
      </c>
    </row>
    <row r="710" spans="1:3" x14ac:dyDescent="0.2">
      <c r="A710" s="6">
        <v>708</v>
      </c>
      <c r="B710" s="6">
        <f t="shared" ca="1" si="11"/>
        <v>0.6070322019190495</v>
      </c>
      <c r="C710" s="6" t="s">
        <v>30</v>
      </c>
    </row>
    <row r="711" spans="1:3" x14ac:dyDescent="0.2">
      <c r="A711" s="6">
        <v>709</v>
      </c>
      <c r="B711" s="6">
        <f t="shared" ca="1" si="11"/>
        <v>0.5781489000672283</v>
      </c>
      <c r="C711" s="6" t="s">
        <v>30</v>
      </c>
    </row>
    <row r="712" spans="1:3" x14ac:dyDescent="0.2">
      <c r="A712" s="6">
        <v>710</v>
      </c>
      <c r="B712" s="6">
        <f t="shared" ca="1" si="11"/>
        <v>0.54554348965984201</v>
      </c>
      <c r="C712" s="6" t="s">
        <v>30</v>
      </c>
    </row>
    <row r="713" spans="1:3" x14ac:dyDescent="0.2">
      <c r="A713" s="6">
        <v>711</v>
      </c>
      <c r="B713" s="6">
        <f t="shared" ca="1" si="11"/>
        <v>0.40415896622268788</v>
      </c>
      <c r="C713" s="6" t="s">
        <v>31</v>
      </c>
    </row>
    <row r="714" spans="1:3" x14ac:dyDescent="0.2">
      <c r="A714" s="6">
        <v>712</v>
      </c>
      <c r="B714" s="6">
        <f t="shared" ca="1" si="11"/>
        <v>0.8205212083542669</v>
      </c>
      <c r="C714" s="6" t="s">
        <v>30</v>
      </c>
    </row>
    <row r="715" spans="1:3" x14ac:dyDescent="0.2">
      <c r="A715" s="6">
        <v>713</v>
      </c>
      <c r="B715" s="6">
        <f t="shared" ca="1" si="11"/>
        <v>0.44041886428509242</v>
      </c>
      <c r="C715" s="6" t="s">
        <v>31</v>
      </c>
    </row>
    <row r="716" spans="1:3" x14ac:dyDescent="0.2">
      <c r="A716" s="6">
        <v>714</v>
      </c>
      <c r="B716" s="6">
        <f t="shared" ca="1" si="11"/>
        <v>0.89184866194970347</v>
      </c>
      <c r="C716" s="6" t="s">
        <v>31</v>
      </c>
    </row>
    <row r="717" spans="1:3" x14ac:dyDescent="0.2">
      <c r="A717" s="6">
        <v>715</v>
      </c>
      <c r="B717" s="6">
        <f t="shared" ca="1" si="11"/>
        <v>0.93535602824508568</v>
      </c>
      <c r="C717" s="6" t="s">
        <v>31</v>
      </c>
    </row>
    <row r="718" spans="1:3" x14ac:dyDescent="0.2">
      <c r="A718" s="6">
        <v>716</v>
      </c>
      <c r="B718" s="6">
        <f t="shared" ca="1" si="11"/>
        <v>0.68696866786796484</v>
      </c>
      <c r="C718" s="6" t="s">
        <v>30</v>
      </c>
    </row>
    <row r="719" spans="1:3" x14ac:dyDescent="0.2">
      <c r="A719" s="6">
        <v>717</v>
      </c>
      <c r="B719" s="6">
        <f t="shared" ca="1" si="11"/>
        <v>0.79456484068520239</v>
      </c>
      <c r="C719" s="6" t="s">
        <v>31</v>
      </c>
    </row>
    <row r="720" spans="1:3" x14ac:dyDescent="0.2">
      <c r="A720" s="6">
        <v>718</v>
      </c>
      <c r="B720" s="6">
        <f t="shared" ca="1" si="11"/>
        <v>0.17253162671525901</v>
      </c>
      <c r="C720" s="6" t="s">
        <v>31</v>
      </c>
    </row>
    <row r="721" spans="1:3" x14ac:dyDescent="0.2">
      <c r="A721" s="6">
        <v>719</v>
      </c>
      <c r="B721" s="6">
        <f t="shared" ca="1" si="11"/>
        <v>0.57195245473115586</v>
      </c>
      <c r="C721" s="6" t="s">
        <v>31</v>
      </c>
    </row>
    <row r="722" spans="1:3" x14ac:dyDescent="0.2">
      <c r="A722" s="6">
        <v>720</v>
      </c>
      <c r="B722" s="6">
        <f t="shared" ca="1" si="11"/>
        <v>0.77898424479876327</v>
      </c>
      <c r="C722" s="6" t="s">
        <v>31</v>
      </c>
    </row>
    <row r="723" spans="1:3" x14ac:dyDescent="0.2">
      <c r="A723" s="6">
        <v>721</v>
      </c>
      <c r="B723" s="6">
        <f t="shared" ca="1" si="11"/>
        <v>0.80895160319693882</v>
      </c>
      <c r="C723" s="6" t="s">
        <v>30</v>
      </c>
    </row>
    <row r="724" spans="1:3" x14ac:dyDescent="0.2">
      <c r="A724" s="6">
        <v>722</v>
      </c>
      <c r="B724" s="6">
        <f t="shared" ca="1" si="11"/>
        <v>1.0034442130734151</v>
      </c>
      <c r="C724" s="6" t="s">
        <v>31</v>
      </c>
    </row>
    <row r="725" spans="1:3" x14ac:dyDescent="0.2">
      <c r="A725" s="6">
        <v>723</v>
      </c>
      <c r="B725" s="6">
        <f t="shared" ca="1" si="11"/>
        <v>0.64821512207585952</v>
      </c>
      <c r="C725" s="6" t="s">
        <v>30</v>
      </c>
    </row>
    <row r="726" spans="1:3" x14ac:dyDescent="0.2">
      <c r="A726" s="6">
        <v>724</v>
      </c>
      <c r="B726" s="6">
        <f t="shared" ca="1" si="11"/>
        <v>0.54324614763513446</v>
      </c>
      <c r="C726" s="6" t="s">
        <v>30</v>
      </c>
    </row>
    <row r="727" spans="1:3" x14ac:dyDescent="0.2">
      <c r="A727" s="6">
        <v>725</v>
      </c>
      <c r="B727" s="6">
        <f t="shared" ca="1" si="11"/>
        <v>0.5580271524810505</v>
      </c>
      <c r="C727" s="6" t="s">
        <v>31</v>
      </c>
    </row>
    <row r="728" spans="1:3" x14ac:dyDescent="0.2">
      <c r="A728" s="6">
        <v>726</v>
      </c>
      <c r="B728" s="6">
        <f t="shared" ca="1" si="11"/>
        <v>0.41724961892453039</v>
      </c>
      <c r="C728" s="6" t="s">
        <v>31</v>
      </c>
    </row>
    <row r="729" spans="1:3" x14ac:dyDescent="0.2">
      <c r="A729" s="6">
        <v>727</v>
      </c>
      <c r="B729" s="6">
        <f t="shared" ca="1" si="11"/>
        <v>0.85893314870801574</v>
      </c>
      <c r="C729" s="6" t="s">
        <v>30</v>
      </c>
    </row>
    <row r="730" spans="1:3" x14ac:dyDescent="0.2">
      <c r="A730" s="6">
        <v>728</v>
      </c>
      <c r="B730" s="6">
        <f t="shared" ca="1" si="11"/>
        <v>0.89421418006760356</v>
      </c>
      <c r="C730" s="6" t="s">
        <v>31</v>
      </c>
    </row>
    <row r="731" spans="1:3" x14ac:dyDescent="0.2">
      <c r="A731" s="6">
        <v>729</v>
      </c>
      <c r="B731" s="6">
        <f t="shared" ca="1" si="11"/>
        <v>0.54288495418601679</v>
      </c>
      <c r="C731" s="6" t="s">
        <v>30</v>
      </c>
    </row>
    <row r="732" spans="1:3" x14ac:dyDescent="0.2">
      <c r="A732" s="6">
        <v>730</v>
      </c>
      <c r="B732" s="6">
        <f t="shared" ca="1" si="11"/>
        <v>0.69734932087647883</v>
      </c>
      <c r="C732" s="6" t="s">
        <v>30</v>
      </c>
    </row>
    <row r="733" spans="1:3" x14ac:dyDescent="0.2">
      <c r="A733" s="6">
        <v>731</v>
      </c>
      <c r="B733" s="6">
        <f t="shared" ca="1" si="11"/>
        <v>0.65516728787514444</v>
      </c>
      <c r="C733" s="6" t="s">
        <v>30</v>
      </c>
    </row>
    <row r="734" spans="1:3" x14ac:dyDescent="0.2">
      <c r="A734" s="6">
        <v>732</v>
      </c>
      <c r="B734" s="6">
        <f t="shared" ca="1" si="11"/>
        <v>0.74982673706623082</v>
      </c>
      <c r="C734" s="6" t="s">
        <v>31</v>
      </c>
    </row>
    <row r="735" spans="1:3" x14ac:dyDescent="0.2">
      <c r="A735" s="6">
        <v>733</v>
      </c>
      <c r="B735" s="6">
        <f t="shared" ca="1" si="11"/>
        <v>0.54009091004364984</v>
      </c>
      <c r="C735" s="6" t="s">
        <v>31</v>
      </c>
    </row>
    <row r="736" spans="1:3" x14ac:dyDescent="0.2">
      <c r="A736" s="6">
        <v>734</v>
      </c>
      <c r="B736" s="6">
        <f t="shared" ca="1" si="11"/>
        <v>0.49147069499139784</v>
      </c>
      <c r="C736" s="6" t="s">
        <v>31</v>
      </c>
    </row>
    <row r="737" spans="1:3" x14ac:dyDescent="0.2">
      <c r="A737" s="6">
        <v>735</v>
      </c>
      <c r="B737" s="6">
        <f t="shared" ca="1" si="11"/>
        <v>0.62702092575609569</v>
      </c>
      <c r="C737" s="6" t="s">
        <v>30</v>
      </c>
    </row>
    <row r="738" spans="1:3" x14ac:dyDescent="0.2">
      <c r="A738" s="6">
        <v>736</v>
      </c>
      <c r="B738" s="6">
        <f t="shared" ca="1" si="11"/>
        <v>0.63994849884522298</v>
      </c>
      <c r="C738" s="6" t="s">
        <v>30</v>
      </c>
    </row>
    <row r="739" spans="1:3" x14ac:dyDescent="0.2">
      <c r="A739" s="6">
        <v>737</v>
      </c>
      <c r="B739" s="6">
        <f t="shared" ca="1" si="11"/>
        <v>0.37960608708536403</v>
      </c>
      <c r="C739" s="6" t="s">
        <v>31</v>
      </c>
    </row>
    <row r="740" spans="1:3" x14ac:dyDescent="0.2">
      <c r="A740" s="6">
        <v>738</v>
      </c>
      <c r="B740" s="6">
        <f t="shared" ca="1" si="11"/>
        <v>0.56758271657423409</v>
      </c>
      <c r="C740" s="6" t="s">
        <v>31</v>
      </c>
    </row>
    <row r="741" spans="1:3" x14ac:dyDescent="0.2">
      <c r="A741" s="6">
        <v>739</v>
      </c>
      <c r="B741" s="6">
        <f t="shared" ca="1" si="11"/>
        <v>0.72617562236141209</v>
      </c>
      <c r="C741" s="6" t="s">
        <v>30</v>
      </c>
    </row>
    <row r="742" spans="1:3" x14ac:dyDescent="0.2">
      <c r="A742" s="6">
        <v>740</v>
      </c>
      <c r="B742" s="6">
        <f t="shared" ca="1" si="11"/>
        <v>0.70631820662292877</v>
      </c>
      <c r="C742" s="6" t="s">
        <v>31</v>
      </c>
    </row>
    <row r="743" spans="1:3" x14ac:dyDescent="0.2">
      <c r="A743" s="6">
        <v>741</v>
      </c>
      <c r="B743" s="6">
        <f t="shared" ca="1" si="11"/>
        <v>0.54100420301725638</v>
      </c>
      <c r="C743" s="6" t="s">
        <v>31</v>
      </c>
    </row>
    <row r="744" spans="1:3" x14ac:dyDescent="0.2">
      <c r="A744" s="6">
        <v>742</v>
      </c>
      <c r="B744" s="6">
        <f t="shared" ca="1" si="11"/>
        <v>0.32109809185234778</v>
      </c>
      <c r="C744" s="6" t="s">
        <v>31</v>
      </c>
    </row>
    <row r="745" spans="1:3" x14ac:dyDescent="0.2">
      <c r="A745" s="6">
        <v>743</v>
      </c>
      <c r="B745" s="6">
        <f t="shared" ca="1" si="11"/>
        <v>0.81736018751247419</v>
      </c>
      <c r="C745" s="6" t="s">
        <v>31</v>
      </c>
    </row>
    <row r="746" spans="1:3" x14ac:dyDescent="0.2">
      <c r="A746" s="6">
        <v>744</v>
      </c>
      <c r="B746" s="6">
        <f t="shared" ca="1" si="11"/>
        <v>0.66082946208646964</v>
      </c>
      <c r="C746" s="6" t="s">
        <v>31</v>
      </c>
    </row>
    <row r="747" spans="1:3" x14ac:dyDescent="0.2">
      <c r="A747" s="6">
        <v>745</v>
      </c>
      <c r="B747" s="6">
        <f t="shared" ca="1" si="11"/>
        <v>0.9691824336121716</v>
      </c>
      <c r="C747" s="6" t="s">
        <v>31</v>
      </c>
    </row>
    <row r="748" spans="1:3" x14ac:dyDescent="0.2">
      <c r="A748" s="6">
        <v>746</v>
      </c>
      <c r="B748" s="6">
        <f t="shared" ca="1" si="11"/>
        <v>0.60260046424926617</v>
      </c>
      <c r="C748" s="6" t="s">
        <v>30</v>
      </c>
    </row>
    <row r="749" spans="1:3" x14ac:dyDescent="0.2">
      <c r="A749" s="6">
        <v>747</v>
      </c>
      <c r="B749" s="6">
        <f t="shared" ca="1" si="11"/>
        <v>0.62249890450190626</v>
      </c>
      <c r="C749" s="6" t="s">
        <v>30</v>
      </c>
    </row>
    <row r="750" spans="1:3" x14ac:dyDescent="0.2">
      <c r="A750" s="6">
        <v>748</v>
      </c>
      <c r="B750" s="6">
        <f t="shared" ca="1" si="11"/>
        <v>0.55412707824180074</v>
      </c>
      <c r="C750" s="6" t="s">
        <v>31</v>
      </c>
    </row>
    <row r="751" spans="1:3" x14ac:dyDescent="0.2">
      <c r="A751" s="6">
        <v>749</v>
      </c>
      <c r="B751" s="6">
        <f t="shared" ca="1" si="11"/>
        <v>0.81383527070189821</v>
      </c>
      <c r="C751" s="6" t="s">
        <v>30</v>
      </c>
    </row>
    <row r="752" spans="1:3" x14ac:dyDescent="0.2">
      <c r="A752" s="6">
        <v>750</v>
      </c>
      <c r="B752" s="6">
        <f t="shared" ca="1" si="11"/>
        <v>0.49933143351329579</v>
      </c>
      <c r="C752" s="6" t="s">
        <v>31</v>
      </c>
    </row>
    <row r="753" spans="1:3" x14ac:dyDescent="0.2">
      <c r="A753" s="6">
        <v>751</v>
      </c>
      <c r="B753" s="6">
        <f t="shared" ca="1" si="11"/>
        <v>0.74141262684066844</v>
      </c>
      <c r="C753" s="6" t="s">
        <v>30</v>
      </c>
    </row>
    <row r="754" spans="1:3" x14ac:dyDescent="0.2">
      <c r="A754" s="6">
        <v>752</v>
      </c>
      <c r="B754" s="6">
        <f t="shared" ca="1" si="11"/>
        <v>0.84517019839006835</v>
      </c>
      <c r="C754" s="6" t="s">
        <v>30</v>
      </c>
    </row>
    <row r="755" spans="1:3" x14ac:dyDescent="0.2">
      <c r="A755" s="6">
        <v>753</v>
      </c>
      <c r="B755" s="6">
        <f t="shared" ca="1" si="11"/>
        <v>0.58003991902674101</v>
      </c>
      <c r="C755" s="6" t="s">
        <v>30</v>
      </c>
    </row>
    <row r="756" spans="1:3" x14ac:dyDescent="0.2">
      <c r="A756" s="6">
        <v>754</v>
      </c>
      <c r="B756" s="6">
        <f t="shared" ca="1" si="11"/>
        <v>0.68777421452310916</v>
      </c>
      <c r="C756" s="6" t="s">
        <v>30</v>
      </c>
    </row>
    <row r="757" spans="1:3" x14ac:dyDescent="0.2">
      <c r="A757" s="6">
        <v>755</v>
      </c>
      <c r="B757" s="6">
        <f t="shared" ca="1" si="11"/>
        <v>0.68223287876145178</v>
      </c>
      <c r="C757" s="6" t="s">
        <v>31</v>
      </c>
    </row>
    <row r="758" spans="1:3" x14ac:dyDescent="0.2">
      <c r="A758" s="6">
        <v>756</v>
      </c>
      <c r="B758" s="6">
        <f t="shared" ca="1" si="11"/>
        <v>0.66040544830102021</v>
      </c>
      <c r="C758" s="6" t="s">
        <v>30</v>
      </c>
    </row>
    <row r="759" spans="1:3" x14ac:dyDescent="0.2">
      <c r="A759" s="6">
        <v>757</v>
      </c>
      <c r="B759" s="6">
        <f t="shared" ca="1" si="11"/>
        <v>0.78629400566989294</v>
      </c>
      <c r="C759" s="6" t="s">
        <v>30</v>
      </c>
    </row>
    <row r="760" spans="1:3" x14ac:dyDescent="0.2">
      <c r="A760" s="6">
        <v>758</v>
      </c>
      <c r="B760" s="6">
        <f t="shared" ca="1" si="11"/>
        <v>0.70332002398477966</v>
      </c>
      <c r="C760" s="6" t="s">
        <v>30</v>
      </c>
    </row>
    <row r="761" spans="1:3" x14ac:dyDescent="0.2">
      <c r="A761" s="6">
        <v>759</v>
      </c>
      <c r="B761" s="6">
        <f t="shared" ca="1" si="11"/>
        <v>0.54407939048922316</v>
      </c>
      <c r="C761" s="6" t="s">
        <v>31</v>
      </c>
    </row>
    <row r="762" spans="1:3" x14ac:dyDescent="0.2">
      <c r="A762" s="6">
        <v>760</v>
      </c>
      <c r="B762" s="6">
        <f t="shared" ca="1" si="11"/>
        <v>0.5577938627681196</v>
      </c>
      <c r="C762" s="6" t="s">
        <v>30</v>
      </c>
    </row>
    <row r="763" spans="1:3" x14ac:dyDescent="0.2">
      <c r="A763" s="6">
        <v>761</v>
      </c>
      <c r="B763" s="6">
        <f t="shared" ca="1" si="11"/>
        <v>0.51597860268394957</v>
      </c>
      <c r="C763" s="6" t="s">
        <v>31</v>
      </c>
    </row>
    <row r="764" spans="1:3" x14ac:dyDescent="0.2">
      <c r="A764" s="6">
        <v>762</v>
      </c>
      <c r="B764" s="6">
        <f t="shared" ca="1" si="11"/>
        <v>0.743295258516253</v>
      </c>
      <c r="C764" s="6" t="s">
        <v>31</v>
      </c>
    </row>
    <row r="765" spans="1:3" x14ac:dyDescent="0.2">
      <c r="A765" s="6">
        <v>763</v>
      </c>
      <c r="B765" s="6">
        <f t="shared" ca="1" si="11"/>
        <v>0.59927091733859639</v>
      </c>
      <c r="C765" s="6" t="s">
        <v>31</v>
      </c>
    </row>
    <row r="766" spans="1:3" x14ac:dyDescent="0.2">
      <c r="A766" s="6">
        <v>764</v>
      </c>
      <c r="B766" s="6">
        <f t="shared" ca="1" si="11"/>
        <v>0.78035071415340529</v>
      </c>
      <c r="C766" s="6" t="s">
        <v>31</v>
      </c>
    </row>
    <row r="767" spans="1:3" x14ac:dyDescent="0.2">
      <c r="A767" s="6">
        <v>765</v>
      </c>
      <c r="B767" s="6">
        <f t="shared" ca="1" si="11"/>
        <v>0.62863087367712411</v>
      </c>
      <c r="C767" s="6" t="s">
        <v>31</v>
      </c>
    </row>
    <row r="768" spans="1:3" x14ac:dyDescent="0.2">
      <c r="A768" s="6">
        <v>766</v>
      </c>
      <c r="B768" s="6">
        <f t="shared" ca="1" si="11"/>
        <v>0.34970919665770345</v>
      </c>
      <c r="C768" s="6" t="s">
        <v>31</v>
      </c>
    </row>
    <row r="769" spans="1:3" x14ac:dyDescent="0.2">
      <c r="A769" s="6">
        <v>767</v>
      </c>
      <c r="B769" s="6">
        <f t="shared" ca="1" si="11"/>
        <v>0.64782501099931411</v>
      </c>
      <c r="C769" s="6" t="s">
        <v>30</v>
      </c>
    </row>
    <row r="770" spans="1:3" x14ac:dyDescent="0.2">
      <c r="A770" s="6">
        <v>768</v>
      </c>
      <c r="B770" s="6">
        <f t="shared" ca="1" si="11"/>
        <v>0.69797789894219142</v>
      </c>
      <c r="C770" s="6" t="s">
        <v>30</v>
      </c>
    </row>
    <row r="771" spans="1:3" x14ac:dyDescent="0.2">
      <c r="A771" s="6">
        <v>769</v>
      </c>
      <c r="B771" s="6">
        <f t="shared" ca="1" si="11"/>
        <v>0.54644684899465257</v>
      </c>
      <c r="C771" s="6" t="s">
        <v>31</v>
      </c>
    </row>
    <row r="772" spans="1:3" x14ac:dyDescent="0.2">
      <c r="A772" s="6">
        <v>770</v>
      </c>
      <c r="B772" s="6">
        <f t="shared" ref="B772:B835" ca="1" si="12">IF(C772="Bomb",_xlfn.NORM.INV(RAND(),0.7,0.1),_xlfn.NORM.INV(RAND(),0.6,0.15))</f>
        <v>0.74531962151396902</v>
      </c>
      <c r="C772" s="6" t="s">
        <v>30</v>
      </c>
    </row>
    <row r="773" spans="1:3" x14ac:dyDescent="0.2">
      <c r="A773" s="6">
        <v>771</v>
      </c>
      <c r="B773" s="6">
        <f t="shared" ca="1" si="12"/>
        <v>0.40285101702729853</v>
      </c>
      <c r="C773" s="6" t="s">
        <v>31</v>
      </c>
    </row>
    <row r="774" spans="1:3" x14ac:dyDescent="0.2">
      <c r="A774" s="6">
        <v>772</v>
      </c>
      <c r="B774" s="6">
        <f t="shared" ca="1" si="12"/>
        <v>0.72074535848535937</v>
      </c>
      <c r="C774" s="6" t="s">
        <v>31</v>
      </c>
    </row>
    <row r="775" spans="1:3" x14ac:dyDescent="0.2">
      <c r="A775" s="6">
        <v>773</v>
      </c>
      <c r="B775" s="6">
        <f t="shared" ca="1" si="12"/>
        <v>0.65114075979634178</v>
      </c>
      <c r="C775" s="6" t="s">
        <v>31</v>
      </c>
    </row>
    <row r="776" spans="1:3" x14ac:dyDescent="0.2">
      <c r="A776" s="6">
        <v>774</v>
      </c>
      <c r="B776" s="6">
        <f t="shared" ca="1" si="12"/>
        <v>0.4392914786676736</v>
      </c>
      <c r="C776" s="6" t="s">
        <v>31</v>
      </c>
    </row>
    <row r="777" spans="1:3" x14ac:dyDescent="0.2">
      <c r="A777" s="6">
        <v>775</v>
      </c>
      <c r="B777" s="6">
        <f t="shared" ca="1" si="12"/>
        <v>0.70662806581292381</v>
      </c>
      <c r="C777" s="6" t="s">
        <v>30</v>
      </c>
    </row>
    <row r="778" spans="1:3" x14ac:dyDescent="0.2">
      <c r="A778" s="6">
        <v>776</v>
      </c>
      <c r="B778" s="6">
        <f t="shared" ca="1" si="12"/>
        <v>0.65046126857606246</v>
      </c>
      <c r="C778" s="6" t="s">
        <v>31</v>
      </c>
    </row>
    <row r="779" spans="1:3" x14ac:dyDescent="0.2">
      <c r="A779" s="6">
        <v>777</v>
      </c>
      <c r="B779" s="6">
        <f t="shared" ca="1" si="12"/>
        <v>0.66781408664782127</v>
      </c>
      <c r="C779" s="6" t="s">
        <v>30</v>
      </c>
    </row>
    <row r="780" spans="1:3" x14ac:dyDescent="0.2">
      <c r="A780" s="6">
        <v>778</v>
      </c>
      <c r="B780" s="6">
        <f t="shared" ca="1" si="12"/>
        <v>0.67812057909834189</v>
      </c>
      <c r="C780" s="6" t="s">
        <v>30</v>
      </c>
    </row>
    <row r="781" spans="1:3" x14ac:dyDescent="0.2">
      <c r="A781" s="6">
        <v>779</v>
      </c>
      <c r="B781" s="6">
        <f t="shared" ca="1" si="12"/>
        <v>0.79101444676380028</v>
      </c>
      <c r="C781" s="6" t="s">
        <v>30</v>
      </c>
    </row>
    <row r="782" spans="1:3" x14ac:dyDescent="0.2">
      <c r="A782" s="6">
        <v>780</v>
      </c>
      <c r="B782" s="6">
        <f t="shared" ca="1" si="12"/>
        <v>0.77511881763086188</v>
      </c>
      <c r="C782" s="6" t="s">
        <v>30</v>
      </c>
    </row>
    <row r="783" spans="1:3" x14ac:dyDescent="0.2">
      <c r="A783" s="6">
        <v>781</v>
      </c>
      <c r="B783" s="6">
        <f t="shared" ca="1" si="12"/>
        <v>0.64712484785177005</v>
      </c>
      <c r="C783" s="6" t="s">
        <v>30</v>
      </c>
    </row>
    <row r="784" spans="1:3" x14ac:dyDescent="0.2">
      <c r="A784" s="6">
        <v>782</v>
      </c>
      <c r="B784" s="6">
        <f t="shared" ca="1" si="12"/>
        <v>0.8258382094966068</v>
      </c>
      <c r="C784" s="6" t="s">
        <v>30</v>
      </c>
    </row>
    <row r="785" spans="1:3" x14ac:dyDescent="0.2">
      <c r="A785" s="6">
        <v>783</v>
      </c>
      <c r="B785" s="6">
        <f t="shared" ca="1" si="12"/>
        <v>0.78922672504047697</v>
      </c>
      <c r="C785" s="6" t="s">
        <v>30</v>
      </c>
    </row>
    <row r="786" spans="1:3" x14ac:dyDescent="0.2">
      <c r="A786" s="6">
        <v>784</v>
      </c>
      <c r="B786" s="6">
        <f t="shared" ca="1" si="12"/>
        <v>0.50926148451636155</v>
      </c>
      <c r="C786" s="6" t="s">
        <v>31</v>
      </c>
    </row>
    <row r="787" spans="1:3" x14ac:dyDescent="0.2">
      <c r="A787" s="6">
        <v>785</v>
      </c>
      <c r="B787" s="6">
        <f t="shared" ca="1" si="12"/>
        <v>0.80429507587171789</v>
      </c>
      <c r="C787" s="6" t="s">
        <v>31</v>
      </c>
    </row>
    <row r="788" spans="1:3" x14ac:dyDescent="0.2">
      <c r="A788" s="6">
        <v>786</v>
      </c>
      <c r="B788" s="6">
        <f t="shared" ca="1" si="12"/>
        <v>0.67092748163291327</v>
      </c>
      <c r="C788" s="6" t="s">
        <v>31</v>
      </c>
    </row>
    <row r="789" spans="1:3" x14ac:dyDescent="0.2">
      <c r="A789" s="6">
        <v>787</v>
      </c>
      <c r="B789" s="6">
        <f t="shared" ca="1" si="12"/>
        <v>0.87886243375575923</v>
      </c>
      <c r="C789" s="6" t="s">
        <v>30</v>
      </c>
    </row>
    <row r="790" spans="1:3" x14ac:dyDescent="0.2">
      <c r="A790" s="6">
        <v>788</v>
      </c>
      <c r="B790" s="6">
        <f t="shared" ca="1" si="12"/>
        <v>0.58923669758598785</v>
      </c>
      <c r="C790" s="6" t="s">
        <v>31</v>
      </c>
    </row>
    <row r="791" spans="1:3" x14ac:dyDescent="0.2">
      <c r="A791" s="6">
        <v>789</v>
      </c>
      <c r="B791" s="6">
        <f t="shared" ca="1" si="12"/>
        <v>0.75928717774994792</v>
      </c>
      <c r="C791" s="6" t="s">
        <v>30</v>
      </c>
    </row>
    <row r="792" spans="1:3" x14ac:dyDescent="0.2">
      <c r="A792" s="6">
        <v>790</v>
      </c>
      <c r="B792" s="6">
        <f t="shared" ca="1" si="12"/>
        <v>0.53224137746103906</v>
      </c>
      <c r="C792" s="6" t="s">
        <v>30</v>
      </c>
    </row>
    <row r="793" spans="1:3" x14ac:dyDescent="0.2">
      <c r="A793" s="6">
        <v>791</v>
      </c>
      <c r="B793" s="6">
        <f t="shared" ca="1" si="12"/>
        <v>0.68395165432452765</v>
      </c>
      <c r="C793" s="6" t="s">
        <v>31</v>
      </c>
    </row>
    <row r="794" spans="1:3" x14ac:dyDescent="0.2">
      <c r="A794" s="6">
        <v>792</v>
      </c>
      <c r="B794" s="6">
        <f t="shared" ca="1" si="12"/>
        <v>0.25983840173678469</v>
      </c>
      <c r="C794" s="6" t="s">
        <v>31</v>
      </c>
    </row>
    <row r="795" spans="1:3" x14ac:dyDescent="0.2">
      <c r="A795" s="6">
        <v>793</v>
      </c>
      <c r="B795" s="6">
        <f t="shared" ca="1" si="12"/>
        <v>0.81634747864949575</v>
      </c>
      <c r="C795" s="6" t="s">
        <v>30</v>
      </c>
    </row>
    <row r="796" spans="1:3" x14ac:dyDescent="0.2">
      <c r="A796" s="6">
        <v>794</v>
      </c>
      <c r="B796" s="6">
        <f t="shared" ca="1" si="12"/>
        <v>0.77463901453972084</v>
      </c>
      <c r="C796" s="6" t="s">
        <v>31</v>
      </c>
    </row>
    <row r="797" spans="1:3" x14ac:dyDescent="0.2">
      <c r="A797" s="6">
        <v>795</v>
      </c>
      <c r="B797" s="6">
        <f t="shared" ca="1" si="12"/>
        <v>0.88224910756234143</v>
      </c>
      <c r="C797" s="6" t="s">
        <v>31</v>
      </c>
    </row>
    <row r="798" spans="1:3" x14ac:dyDescent="0.2">
      <c r="A798" s="6">
        <v>796</v>
      </c>
      <c r="B798" s="6">
        <f t="shared" ca="1" si="12"/>
        <v>0.62627995143467141</v>
      </c>
      <c r="C798" s="6" t="s">
        <v>31</v>
      </c>
    </row>
    <row r="799" spans="1:3" x14ac:dyDescent="0.2">
      <c r="A799" s="6">
        <v>797</v>
      </c>
      <c r="B799" s="6">
        <f t="shared" ca="1" si="12"/>
        <v>0.56881920507704442</v>
      </c>
      <c r="C799" s="6" t="s">
        <v>31</v>
      </c>
    </row>
    <row r="800" spans="1:3" x14ac:dyDescent="0.2">
      <c r="A800" s="6">
        <v>798</v>
      </c>
      <c r="B800" s="6">
        <f t="shared" ca="1" si="12"/>
        <v>0.69771980866774352</v>
      </c>
      <c r="C800" s="6" t="s">
        <v>30</v>
      </c>
    </row>
    <row r="801" spans="1:3" x14ac:dyDescent="0.2">
      <c r="A801" s="6">
        <v>799</v>
      </c>
      <c r="B801" s="6">
        <f t="shared" ca="1" si="12"/>
        <v>0.3790986007272803</v>
      </c>
      <c r="C801" s="6" t="s">
        <v>31</v>
      </c>
    </row>
    <row r="802" spans="1:3" x14ac:dyDescent="0.2">
      <c r="A802" s="6">
        <v>800</v>
      </c>
      <c r="B802" s="6">
        <f t="shared" ca="1" si="12"/>
        <v>0.77804414302637404</v>
      </c>
      <c r="C802" s="6" t="s">
        <v>31</v>
      </c>
    </row>
    <row r="803" spans="1:3" x14ac:dyDescent="0.2">
      <c r="A803" s="6">
        <v>801</v>
      </c>
      <c r="B803" s="6">
        <f t="shared" ca="1" si="12"/>
        <v>0.73343445540598418</v>
      </c>
      <c r="C803" s="6" t="s">
        <v>31</v>
      </c>
    </row>
    <row r="804" spans="1:3" x14ac:dyDescent="0.2">
      <c r="A804" s="6">
        <v>802</v>
      </c>
      <c r="B804" s="6">
        <f t="shared" ca="1" si="12"/>
        <v>0.75224448937685306</v>
      </c>
      <c r="C804" s="6" t="s">
        <v>31</v>
      </c>
    </row>
    <row r="805" spans="1:3" x14ac:dyDescent="0.2">
      <c r="A805" s="6">
        <v>803</v>
      </c>
      <c r="B805" s="6">
        <f t="shared" ca="1" si="12"/>
        <v>0.6876599961426676</v>
      </c>
      <c r="C805" s="6" t="s">
        <v>30</v>
      </c>
    </row>
    <row r="806" spans="1:3" x14ac:dyDescent="0.2">
      <c r="A806" s="6">
        <v>804</v>
      </c>
      <c r="B806" s="6">
        <f t="shared" ca="1" si="12"/>
        <v>0.65548500277799515</v>
      </c>
      <c r="C806" s="6" t="s">
        <v>31</v>
      </c>
    </row>
    <row r="807" spans="1:3" x14ac:dyDescent="0.2">
      <c r="A807" s="6">
        <v>805</v>
      </c>
      <c r="B807" s="6">
        <f t="shared" ca="1" si="12"/>
        <v>0.80920875998754194</v>
      </c>
      <c r="C807" s="6" t="s">
        <v>30</v>
      </c>
    </row>
    <row r="808" spans="1:3" x14ac:dyDescent="0.2">
      <c r="A808" s="6">
        <v>806</v>
      </c>
      <c r="B808" s="6">
        <f t="shared" ca="1" si="12"/>
        <v>0.57238185301484024</v>
      </c>
      <c r="C808" s="6" t="s">
        <v>31</v>
      </c>
    </row>
    <row r="809" spans="1:3" x14ac:dyDescent="0.2">
      <c r="A809" s="6">
        <v>807</v>
      </c>
      <c r="B809" s="6">
        <f t="shared" ca="1" si="12"/>
        <v>0.64509139051878139</v>
      </c>
      <c r="C809" s="6" t="s">
        <v>30</v>
      </c>
    </row>
    <row r="810" spans="1:3" x14ac:dyDescent="0.2">
      <c r="A810" s="6">
        <v>808</v>
      </c>
      <c r="B810" s="6">
        <f t="shared" ca="1" si="12"/>
        <v>0.69883352274520394</v>
      </c>
      <c r="C810" s="6" t="s">
        <v>30</v>
      </c>
    </row>
    <row r="811" spans="1:3" x14ac:dyDescent="0.2">
      <c r="A811" s="6">
        <v>809</v>
      </c>
      <c r="B811" s="6">
        <f t="shared" ca="1" si="12"/>
        <v>0.62671156979084663</v>
      </c>
      <c r="C811" s="6" t="s">
        <v>30</v>
      </c>
    </row>
    <row r="812" spans="1:3" x14ac:dyDescent="0.2">
      <c r="A812" s="6">
        <v>810</v>
      </c>
      <c r="B812" s="6">
        <f t="shared" ca="1" si="12"/>
        <v>0.68597726791011449</v>
      </c>
      <c r="C812" s="6" t="s">
        <v>30</v>
      </c>
    </row>
    <row r="813" spans="1:3" x14ac:dyDescent="0.2">
      <c r="A813" s="6">
        <v>811</v>
      </c>
      <c r="B813" s="6">
        <f t="shared" ca="1" si="12"/>
        <v>0.32998388753045776</v>
      </c>
      <c r="C813" s="6" t="s">
        <v>31</v>
      </c>
    </row>
    <row r="814" spans="1:3" x14ac:dyDescent="0.2">
      <c r="A814" s="6">
        <v>812</v>
      </c>
      <c r="B814" s="6">
        <f t="shared" ca="1" si="12"/>
        <v>0.66372823452249419</v>
      </c>
      <c r="C814" s="6" t="s">
        <v>30</v>
      </c>
    </row>
    <row r="815" spans="1:3" x14ac:dyDescent="0.2">
      <c r="A815" s="6">
        <v>813</v>
      </c>
      <c r="B815" s="6">
        <f t="shared" ca="1" si="12"/>
        <v>0.88259796305594274</v>
      </c>
      <c r="C815" s="6" t="s">
        <v>30</v>
      </c>
    </row>
    <row r="816" spans="1:3" x14ac:dyDescent="0.2">
      <c r="A816" s="6">
        <v>814</v>
      </c>
      <c r="B816" s="6">
        <f t="shared" ca="1" si="12"/>
        <v>0.47760590472523667</v>
      </c>
      <c r="C816" s="6" t="s">
        <v>31</v>
      </c>
    </row>
    <row r="817" spans="1:3" x14ac:dyDescent="0.2">
      <c r="A817" s="6">
        <v>815</v>
      </c>
      <c r="B817" s="6">
        <f t="shared" ca="1" si="12"/>
        <v>0.86689666961972356</v>
      </c>
      <c r="C817" s="6" t="s">
        <v>31</v>
      </c>
    </row>
    <row r="818" spans="1:3" x14ac:dyDescent="0.2">
      <c r="A818" s="6">
        <v>816</v>
      </c>
      <c r="B818" s="6">
        <f t="shared" ca="1" si="12"/>
        <v>0.72488971106890077</v>
      </c>
      <c r="C818" s="6" t="s">
        <v>31</v>
      </c>
    </row>
    <row r="819" spans="1:3" x14ac:dyDescent="0.2">
      <c r="A819" s="6">
        <v>817</v>
      </c>
      <c r="B819" s="6">
        <f t="shared" ca="1" si="12"/>
        <v>0.46042036337808401</v>
      </c>
      <c r="C819" s="6" t="s">
        <v>31</v>
      </c>
    </row>
    <row r="820" spans="1:3" x14ac:dyDescent="0.2">
      <c r="A820" s="6">
        <v>818</v>
      </c>
      <c r="B820" s="6">
        <f t="shared" ca="1" si="12"/>
        <v>0.70346877094084181</v>
      </c>
      <c r="C820" s="6" t="s">
        <v>31</v>
      </c>
    </row>
    <row r="821" spans="1:3" x14ac:dyDescent="0.2">
      <c r="A821" s="6">
        <v>819</v>
      </c>
      <c r="B821" s="6">
        <f t="shared" ca="1" si="12"/>
        <v>0.63736098811881936</v>
      </c>
      <c r="C821" s="6" t="s">
        <v>31</v>
      </c>
    </row>
    <row r="822" spans="1:3" x14ac:dyDescent="0.2">
      <c r="A822" s="6">
        <v>820</v>
      </c>
      <c r="B822" s="6">
        <f t="shared" ca="1" si="12"/>
        <v>0.73813340352612034</v>
      </c>
      <c r="C822" s="6" t="s">
        <v>31</v>
      </c>
    </row>
    <row r="823" spans="1:3" x14ac:dyDescent="0.2">
      <c r="A823" s="6">
        <v>821</v>
      </c>
      <c r="B823" s="6">
        <f t="shared" ca="1" si="12"/>
        <v>0.71997151874658849</v>
      </c>
      <c r="C823" s="6" t="s">
        <v>30</v>
      </c>
    </row>
    <row r="824" spans="1:3" x14ac:dyDescent="0.2">
      <c r="A824" s="6">
        <v>822</v>
      </c>
      <c r="B824" s="6">
        <f t="shared" ca="1" si="12"/>
        <v>0.50204899621679422</v>
      </c>
      <c r="C824" s="6" t="s">
        <v>31</v>
      </c>
    </row>
    <row r="825" spans="1:3" x14ac:dyDescent="0.2">
      <c r="A825" s="6">
        <v>823</v>
      </c>
      <c r="B825" s="6">
        <f t="shared" ca="1" si="12"/>
        <v>0.58802079667286622</v>
      </c>
      <c r="C825" s="6" t="s">
        <v>30</v>
      </c>
    </row>
    <row r="826" spans="1:3" x14ac:dyDescent="0.2">
      <c r="A826" s="6">
        <v>824</v>
      </c>
      <c r="B826" s="6">
        <f t="shared" ca="1" si="12"/>
        <v>0.65703196231930605</v>
      </c>
      <c r="C826" s="6" t="s">
        <v>30</v>
      </c>
    </row>
    <row r="827" spans="1:3" x14ac:dyDescent="0.2">
      <c r="A827" s="6">
        <v>825</v>
      </c>
      <c r="B827" s="6">
        <f t="shared" ca="1" si="12"/>
        <v>0.73853300950155654</v>
      </c>
      <c r="C827" s="6" t="s">
        <v>30</v>
      </c>
    </row>
    <row r="828" spans="1:3" x14ac:dyDescent="0.2">
      <c r="A828" s="6">
        <v>826</v>
      </c>
      <c r="B828" s="6">
        <f t="shared" ca="1" si="12"/>
        <v>0.68118665343166429</v>
      </c>
      <c r="C828" s="6" t="s">
        <v>31</v>
      </c>
    </row>
    <row r="829" spans="1:3" x14ac:dyDescent="0.2">
      <c r="A829" s="6">
        <v>827</v>
      </c>
      <c r="B829" s="6">
        <f t="shared" ca="1" si="12"/>
        <v>1.0908977521130254</v>
      </c>
      <c r="C829" s="6" t="s">
        <v>31</v>
      </c>
    </row>
    <row r="830" spans="1:3" x14ac:dyDescent="0.2">
      <c r="A830" s="6">
        <v>828</v>
      </c>
      <c r="B830" s="6">
        <f t="shared" ca="1" si="12"/>
        <v>0.6665732665086942</v>
      </c>
      <c r="C830" s="6" t="s">
        <v>31</v>
      </c>
    </row>
    <row r="831" spans="1:3" x14ac:dyDescent="0.2">
      <c r="A831" s="6">
        <v>829</v>
      </c>
      <c r="B831" s="6">
        <f t="shared" ca="1" si="12"/>
        <v>0.50564536729077325</v>
      </c>
      <c r="C831" s="6" t="s">
        <v>30</v>
      </c>
    </row>
    <row r="832" spans="1:3" x14ac:dyDescent="0.2">
      <c r="A832" s="6">
        <v>830</v>
      </c>
      <c r="B832" s="6">
        <f t="shared" ca="1" si="12"/>
        <v>0.5138243004822306</v>
      </c>
      <c r="C832" s="6" t="s">
        <v>31</v>
      </c>
    </row>
    <row r="833" spans="1:3" x14ac:dyDescent="0.2">
      <c r="A833" s="6">
        <v>831</v>
      </c>
      <c r="B833" s="6">
        <f t="shared" ca="1" si="12"/>
        <v>0.45172435327717636</v>
      </c>
      <c r="C833" s="6" t="s">
        <v>31</v>
      </c>
    </row>
    <row r="834" spans="1:3" x14ac:dyDescent="0.2">
      <c r="A834" s="6">
        <v>832</v>
      </c>
      <c r="B834" s="6">
        <f t="shared" ca="1" si="12"/>
        <v>0.56687701174020544</v>
      </c>
      <c r="C834" s="6" t="s">
        <v>31</v>
      </c>
    </row>
    <row r="835" spans="1:3" x14ac:dyDescent="0.2">
      <c r="A835" s="6">
        <v>833</v>
      </c>
      <c r="B835" s="6">
        <f t="shared" ca="1" si="12"/>
        <v>0.81875372289146497</v>
      </c>
      <c r="C835" s="6" t="s">
        <v>30</v>
      </c>
    </row>
    <row r="836" spans="1:3" x14ac:dyDescent="0.2">
      <c r="A836" s="6">
        <v>834</v>
      </c>
      <c r="B836" s="6">
        <f t="shared" ref="B836:B899" ca="1" si="13">IF(C836="Bomb",_xlfn.NORM.INV(RAND(),0.7,0.1),_xlfn.NORM.INV(RAND(),0.6,0.15))</f>
        <v>0.52206769368962958</v>
      </c>
      <c r="C836" s="6" t="s">
        <v>31</v>
      </c>
    </row>
    <row r="837" spans="1:3" x14ac:dyDescent="0.2">
      <c r="A837" s="6">
        <v>835</v>
      </c>
      <c r="B837" s="6">
        <f t="shared" ca="1" si="13"/>
        <v>0.77254147828361863</v>
      </c>
      <c r="C837" s="6" t="s">
        <v>30</v>
      </c>
    </row>
    <row r="838" spans="1:3" x14ac:dyDescent="0.2">
      <c r="A838" s="6">
        <v>836</v>
      </c>
      <c r="B838" s="6">
        <f t="shared" ca="1" si="13"/>
        <v>0.83945399277826827</v>
      </c>
      <c r="C838" s="6" t="s">
        <v>31</v>
      </c>
    </row>
    <row r="839" spans="1:3" x14ac:dyDescent="0.2">
      <c r="A839" s="6">
        <v>837</v>
      </c>
      <c r="B839" s="6">
        <f t="shared" ca="1" si="13"/>
        <v>0.67225697770431925</v>
      </c>
      <c r="C839" s="6" t="s">
        <v>30</v>
      </c>
    </row>
    <row r="840" spans="1:3" x14ac:dyDescent="0.2">
      <c r="A840" s="6">
        <v>838</v>
      </c>
      <c r="B840" s="6">
        <f t="shared" ca="1" si="13"/>
        <v>0.58121316827843694</v>
      </c>
      <c r="C840" s="6" t="s">
        <v>31</v>
      </c>
    </row>
    <row r="841" spans="1:3" x14ac:dyDescent="0.2">
      <c r="A841" s="6">
        <v>839</v>
      </c>
      <c r="B841" s="6">
        <f t="shared" ca="1" si="13"/>
        <v>0.71258919949205113</v>
      </c>
      <c r="C841" s="6" t="s">
        <v>30</v>
      </c>
    </row>
    <row r="842" spans="1:3" x14ac:dyDescent="0.2">
      <c r="A842" s="6">
        <v>840</v>
      </c>
      <c r="B842" s="6">
        <f t="shared" ca="1" si="13"/>
        <v>0.68958697817307957</v>
      </c>
      <c r="C842" s="6" t="s">
        <v>30</v>
      </c>
    </row>
    <row r="843" spans="1:3" x14ac:dyDescent="0.2">
      <c r="A843" s="6">
        <v>841</v>
      </c>
      <c r="B843" s="6">
        <f t="shared" ca="1" si="13"/>
        <v>0.7305195768678</v>
      </c>
      <c r="C843" s="6" t="s">
        <v>30</v>
      </c>
    </row>
    <row r="844" spans="1:3" x14ac:dyDescent="0.2">
      <c r="A844" s="6">
        <v>842</v>
      </c>
      <c r="B844" s="6">
        <f t="shared" ca="1" si="13"/>
        <v>0.86168326881614965</v>
      </c>
      <c r="C844" s="6" t="s">
        <v>31</v>
      </c>
    </row>
    <row r="845" spans="1:3" x14ac:dyDescent="0.2">
      <c r="A845" s="6">
        <v>843</v>
      </c>
      <c r="B845" s="6">
        <f t="shared" ca="1" si="13"/>
        <v>0.77463963933423097</v>
      </c>
      <c r="C845" s="6" t="s">
        <v>31</v>
      </c>
    </row>
    <row r="846" spans="1:3" x14ac:dyDescent="0.2">
      <c r="A846" s="6">
        <v>844</v>
      </c>
      <c r="B846" s="6">
        <f t="shared" ca="1" si="13"/>
        <v>0.61604780749844501</v>
      </c>
      <c r="C846" s="6" t="s">
        <v>31</v>
      </c>
    </row>
    <row r="847" spans="1:3" x14ac:dyDescent="0.2">
      <c r="A847" s="6">
        <v>845</v>
      </c>
      <c r="B847" s="6">
        <f t="shared" ca="1" si="13"/>
        <v>0.70636324901931191</v>
      </c>
      <c r="C847" s="6" t="s">
        <v>31</v>
      </c>
    </row>
    <row r="848" spans="1:3" x14ac:dyDescent="0.2">
      <c r="A848" s="6">
        <v>846</v>
      </c>
      <c r="B848" s="6">
        <f t="shared" ca="1" si="13"/>
        <v>0.71063623183755908</v>
      </c>
      <c r="C848" s="6" t="s">
        <v>31</v>
      </c>
    </row>
    <row r="849" spans="1:3" x14ac:dyDescent="0.2">
      <c r="A849" s="6">
        <v>847</v>
      </c>
      <c r="B849" s="6">
        <f t="shared" ca="1" si="13"/>
        <v>0.7172400896520309</v>
      </c>
      <c r="C849" s="6" t="s">
        <v>30</v>
      </c>
    </row>
    <row r="850" spans="1:3" x14ac:dyDescent="0.2">
      <c r="A850" s="6">
        <v>848</v>
      </c>
      <c r="B850" s="6">
        <f t="shared" ca="1" si="13"/>
        <v>0.4808811633003251</v>
      </c>
      <c r="C850" s="6" t="s">
        <v>31</v>
      </c>
    </row>
    <row r="851" spans="1:3" x14ac:dyDescent="0.2">
      <c r="A851" s="6">
        <v>849</v>
      </c>
      <c r="B851" s="6">
        <f t="shared" ca="1" si="13"/>
        <v>0.71859667797583937</v>
      </c>
      <c r="C851" s="6" t="s">
        <v>30</v>
      </c>
    </row>
    <row r="852" spans="1:3" x14ac:dyDescent="0.2">
      <c r="A852" s="6">
        <v>850</v>
      </c>
      <c r="B852" s="6">
        <f t="shared" ca="1" si="13"/>
        <v>0.65292610891655156</v>
      </c>
      <c r="C852" s="6" t="s">
        <v>31</v>
      </c>
    </row>
    <row r="853" spans="1:3" x14ac:dyDescent="0.2">
      <c r="A853" s="6">
        <v>851</v>
      </c>
      <c r="B853" s="6">
        <f t="shared" ca="1" si="13"/>
        <v>0.61847290240248443</v>
      </c>
      <c r="C853" s="6" t="s">
        <v>31</v>
      </c>
    </row>
    <row r="854" spans="1:3" x14ac:dyDescent="0.2">
      <c r="A854" s="6">
        <v>852</v>
      </c>
      <c r="B854" s="6">
        <f t="shared" ca="1" si="13"/>
        <v>0.5968828007663991</v>
      </c>
      <c r="C854" s="6" t="s">
        <v>31</v>
      </c>
    </row>
    <row r="855" spans="1:3" x14ac:dyDescent="0.2">
      <c r="A855" s="6">
        <v>853</v>
      </c>
      <c r="B855" s="6">
        <f t="shared" ca="1" si="13"/>
        <v>0.58116682081307747</v>
      </c>
      <c r="C855" s="6" t="s">
        <v>31</v>
      </c>
    </row>
    <row r="856" spans="1:3" x14ac:dyDescent="0.2">
      <c r="A856" s="6">
        <v>854</v>
      </c>
      <c r="B856" s="6">
        <f t="shared" ca="1" si="13"/>
        <v>0.49424344461846403</v>
      </c>
      <c r="C856" s="6" t="s">
        <v>31</v>
      </c>
    </row>
    <row r="857" spans="1:3" x14ac:dyDescent="0.2">
      <c r="A857" s="6">
        <v>855</v>
      </c>
      <c r="B857" s="6">
        <f t="shared" ca="1" si="13"/>
        <v>0.85147849715073542</v>
      </c>
      <c r="C857" s="6" t="s">
        <v>30</v>
      </c>
    </row>
    <row r="858" spans="1:3" x14ac:dyDescent="0.2">
      <c r="A858" s="6">
        <v>856</v>
      </c>
      <c r="B858" s="6">
        <f t="shared" ca="1" si="13"/>
        <v>0.61430054077997176</v>
      </c>
      <c r="C858" s="6" t="s">
        <v>30</v>
      </c>
    </row>
    <row r="859" spans="1:3" x14ac:dyDescent="0.2">
      <c r="A859" s="6">
        <v>857</v>
      </c>
      <c r="B859" s="6">
        <f t="shared" ca="1" si="13"/>
        <v>0.32639988649588036</v>
      </c>
      <c r="C859" s="6" t="s">
        <v>31</v>
      </c>
    </row>
    <row r="860" spans="1:3" x14ac:dyDescent="0.2">
      <c r="A860" s="6">
        <v>858</v>
      </c>
      <c r="B860" s="6">
        <f t="shared" ca="1" si="13"/>
        <v>0.54882915372055208</v>
      </c>
      <c r="C860" s="6" t="s">
        <v>31</v>
      </c>
    </row>
    <row r="861" spans="1:3" x14ac:dyDescent="0.2">
      <c r="A861" s="6">
        <v>859</v>
      </c>
      <c r="B861" s="6">
        <f t="shared" ca="1" si="13"/>
        <v>0.64012965352344631</v>
      </c>
      <c r="C861" s="6" t="s">
        <v>31</v>
      </c>
    </row>
    <row r="862" spans="1:3" x14ac:dyDescent="0.2">
      <c r="A862" s="6">
        <v>860</v>
      </c>
      <c r="B862" s="6">
        <f t="shared" ca="1" si="13"/>
        <v>0.38956162433470765</v>
      </c>
      <c r="C862" s="6" t="s">
        <v>31</v>
      </c>
    </row>
    <row r="863" spans="1:3" x14ac:dyDescent="0.2">
      <c r="A863" s="6">
        <v>861</v>
      </c>
      <c r="B863" s="6">
        <f t="shared" ca="1" si="13"/>
        <v>0.80225111273838878</v>
      </c>
      <c r="C863" s="6" t="s">
        <v>30</v>
      </c>
    </row>
    <row r="864" spans="1:3" x14ac:dyDescent="0.2">
      <c r="A864" s="6">
        <v>862</v>
      </c>
      <c r="B864" s="6">
        <f t="shared" ca="1" si="13"/>
        <v>0.63148371866539166</v>
      </c>
      <c r="C864" s="6" t="s">
        <v>31</v>
      </c>
    </row>
    <row r="865" spans="1:3" x14ac:dyDescent="0.2">
      <c r="A865" s="6">
        <v>863</v>
      </c>
      <c r="B865" s="6">
        <f t="shared" ca="1" si="13"/>
        <v>0.69654838088381044</v>
      </c>
      <c r="C865" s="6" t="s">
        <v>31</v>
      </c>
    </row>
    <row r="866" spans="1:3" x14ac:dyDescent="0.2">
      <c r="A866" s="6">
        <v>864</v>
      </c>
      <c r="B866" s="6">
        <f t="shared" ca="1" si="13"/>
        <v>0.57299658582036539</v>
      </c>
      <c r="C866" s="6" t="s">
        <v>31</v>
      </c>
    </row>
    <row r="867" spans="1:3" x14ac:dyDescent="0.2">
      <c r="A867" s="6">
        <v>865</v>
      </c>
      <c r="B867" s="6">
        <f t="shared" ca="1" si="13"/>
        <v>0.65935456275210802</v>
      </c>
      <c r="C867" s="6" t="s">
        <v>31</v>
      </c>
    </row>
    <row r="868" spans="1:3" x14ac:dyDescent="0.2">
      <c r="A868" s="6">
        <v>866</v>
      </c>
      <c r="B868" s="6">
        <f t="shared" ca="1" si="13"/>
        <v>0.62647175960760448</v>
      </c>
      <c r="C868" s="6" t="s">
        <v>31</v>
      </c>
    </row>
    <row r="869" spans="1:3" x14ac:dyDescent="0.2">
      <c r="A869" s="6">
        <v>867</v>
      </c>
      <c r="B869" s="6">
        <f t="shared" ca="1" si="13"/>
        <v>0.62986180487223031</v>
      </c>
      <c r="C869" s="6" t="s">
        <v>31</v>
      </c>
    </row>
    <row r="870" spans="1:3" x14ac:dyDescent="0.2">
      <c r="A870" s="6">
        <v>868</v>
      </c>
      <c r="B870" s="6">
        <f t="shared" ca="1" si="13"/>
        <v>0.416360723858818</v>
      </c>
      <c r="C870" s="6" t="s">
        <v>31</v>
      </c>
    </row>
    <row r="871" spans="1:3" x14ac:dyDescent="0.2">
      <c r="A871" s="6">
        <v>869</v>
      </c>
      <c r="B871" s="6">
        <f t="shared" ca="1" si="13"/>
        <v>0.52122923269442079</v>
      </c>
      <c r="C871" s="6" t="s">
        <v>31</v>
      </c>
    </row>
    <row r="872" spans="1:3" x14ac:dyDescent="0.2">
      <c r="A872" s="6">
        <v>870</v>
      </c>
      <c r="B872" s="6">
        <f t="shared" ca="1" si="13"/>
        <v>0.31287892849765037</v>
      </c>
      <c r="C872" s="6" t="s">
        <v>31</v>
      </c>
    </row>
    <row r="873" spans="1:3" x14ac:dyDescent="0.2">
      <c r="A873" s="6">
        <v>871</v>
      </c>
      <c r="B873" s="6">
        <f t="shared" ca="1" si="13"/>
        <v>0.75715972562847988</v>
      </c>
      <c r="C873" s="6" t="s">
        <v>30</v>
      </c>
    </row>
    <row r="874" spans="1:3" x14ac:dyDescent="0.2">
      <c r="A874" s="6">
        <v>872</v>
      </c>
      <c r="B874" s="6">
        <f t="shared" ca="1" si="13"/>
        <v>0.70657994536106861</v>
      </c>
      <c r="C874" s="6" t="s">
        <v>30</v>
      </c>
    </row>
    <row r="875" spans="1:3" x14ac:dyDescent="0.2">
      <c r="A875" s="6">
        <v>873</v>
      </c>
      <c r="B875" s="6">
        <f t="shared" ca="1" si="13"/>
        <v>0.66752102824683834</v>
      </c>
      <c r="C875" s="6" t="s">
        <v>30</v>
      </c>
    </row>
    <row r="876" spans="1:3" x14ac:dyDescent="0.2">
      <c r="A876" s="6">
        <v>874</v>
      </c>
      <c r="B876" s="6">
        <f t="shared" ca="1" si="13"/>
        <v>0.48099845910800532</v>
      </c>
      <c r="C876" s="6" t="s">
        <v>31</v>
      </c>
    </row>
    <row r="877" spans="1:3" x14ac:dyDescent="0.2">
      <c r="A877" s="6">
        <v>875</v>
      </c>
      <c r="B877" s="6">
        <f t="shared" ca="1" si="13"/>
        <v>0.66479621368910546</v>
      </c>
      <c r="C877" s="6" t="s">
        <v>31</v>
      </c>
    </row>
    <row r="878" spans="1:3" x14ac:dyDescent="0.2">
      <c r="A878" s="6">
        <v>876</v>
      </c>
      <c r="B878" s="6">
        <f t="shared" ca="1" si="13"/>
        <v>0.76861279458596099</v>
      </c>
      <c r="C878" s="6" t="s">
        <v>30</v>
      </c>
    </row>
    <row r="879" spans="1:3" x14ac:dyDescent="0.2">
      <c r="A879" s="6">
        <v>877</v>
      </c>
      <c r="B879" s="6">
        <f t="shared" ca="1" si="13"/>
        <v>0.65387588749073533</v>
      </c>
      <c r="C879" s="6" t="s">
        <v>31</v>
      </c>
    </row>
    <row r="880" spans="1:3" x14ac:dyDescent="0.2">
      <c r="A880" s="6">
        <v>878</v>
      </c>
      <c r="B880" s="6">
        <f t="shared" ca="1" si="13"/>
        <v>0.45348958856639154</v>
      </c>
      <c r="C880" s="6" t="s">
        <v>31</v>
      </c>
    </row>
    <row r="881" spans="1:3" x14ac:dyDescent="0.2">
      <c r="A881" s="6">
        <v>879</v>
      </c>
      <c r="B881" s="6">
        <f t="shared" ca="1" si="13"/>
        <v>0.55067655880114363</v>
      </c>
      <c r="C881" s="6" t="s">
        <v>30</v>
      </c>
    </row>
    <row r="882" spans="1:3" x14ac:dyDescent="0.2">
      <c r="A882" s="6">
        <v>880</v>
      </c>
      <c r="B882" s="6">
        <f t="shared" ca="1" si="13"/>
        <v>0.65343881207893995</v>
      </c>
      <c r="C882" s="6" t="s">
        <v>30</v>
      </c>
    </row>
    <row r="883" spans="1:3" x14ac:dyDescent="0.2">
      <c r="A883" s="6">
        <v>881</v>
      </c>
      <c r="B883" s="6">
        <f t="shared" ca="1" si="13"/>
        <v>0.84805051440937151</v>
      </c>
      <c r="C883" s="6" t="s">
        <v>30</v>
      </c>
    </row>
    <row r="884" spans="1:3" x14ac:dyDescent="0.2">
      <c r="A884" s="6">
        <v>882</v>
      </c>
      <c r="B884" s="6">
        <f t="shared" ca="1" si="13"/>
        <v>0.69781665195106768</v>
      </c>
      <c r="C884" s="6" t="s">
        <v>30</v>
      </c>
    </row>
    <row r="885" spans="1:3" x14ac:dyDescent="0.2">
      <c r="A885" s="6">
        <v>883</v>
      </c>
      <c r="B885" s="6">
        <f t="shared" ca="1" si="13"/>
        <v>0.42717188569116094</v>
      </c>
      <c r="C885" s="6" t="s">
        <v>31</v>
      </c>
    </row>
    <row r="886" spans="1:3" x14ac:dyDescent="0.2">
      <c r="A886" s="6">
        <v>884</v>
      </c>
      <c r="B886" s="6">
        <f t="shared" ca="1" si="13"/>
        <v>0.57775450948724105</v>
      </c>
      <c r="C886" s="6" t="s">
        <v>31</v>
      </c>
    </row>
    <row r="887" spans="1:3" x14ac:dyDescent="0.2">
      <c r="A887" s="6">
        <v>885</v>
      </c>
      <c r="B887" s="6">
        <f t="shared" ca="1" si="13"/>
        <v>0.66603907306179733</v>
      </c>
      <c r="C887" s="6" t="s">
        <v>31</v>
      </c>
    </row>
    <row r="888" spans="1:3" x14ac:dyDescent="0.2">
      <c r="A888" s="6">
        <v>886</v>
      </c>
      <c r="B888" s="6">
        <f t="shared" ca="1" si="13"/>
        <v>0.5905595847938323</v>
      </c>
      <c r="C888" s="6" t="s">
        <v>30</v>
      </c>
    </row>
    <row r="889" spans="1:3" x14ac:dyDescent="0.2">
      <c r="A889" s="6">
        <v>887</v>
      </c>
      <c r="B889" s="6">
        <f t="shared" ca="1" si="13"/>
        <v>0.69865163162142396</v>
      </c>
      <c r="C889" s="6" t="s">
        <v>30</v>
      </c>
    </row>
    <row r="890" spans="1:3" x14ac:dyDescent="0.2">
      <c r="A890" s="6">
        <v>888</v>
      </c>
      <c r="B890" s="6">
        <f t="shared" ca="1" si="13"/>
        <v>0.76396064381104467</v>
      </c>
      <c r="C890" s="6" t="s">
        <v>30</v>
      </c>
    </row>
    <row r="891" spans="1:3" x14ac:dyDescent="0.2">
      <c r="A891" s="6">
        <v>889</v>
      </c>
      <c r="B891" s="6">
        <f t="shared" ca="1" si="13"/>
        <v>0.78071099360903384</v>
      </c>
      <c r="C891" s="6" t="s">
        <v>31</v>
      </c>
    </row>
    <row r="892" spans="1:3" x14ac:dyDescent="0.2">
      <c r="A892" s="6">
        <v>890</v>
      </c>
      <c r="B892" s="6">
        <f t="shared" ca="1" si="13"/>
        <v>0.56127640234189036</v>
      </c>
      <c r="C892" s="6" t="s">
        <v>31</v>
      </c>
    </row>
    <row r="893" spans="1:3" x14ac:dyDescent="0.2">
      <c r="A893" s="6">
        <v>891</v>
      </c>
      <c r="B893" s="6">
        <f t="shared" ca="1" si="13"/>
        <v>0.34172133606548111</v>
      </c>
      <c r="C893" s="6" t="s">
        <v>31</v>
      </c>
    </row>
    <row r="894" spans="1:3" x14ac:dyDescent="0.2">
      <c r="A894" s="6">
        <v>892</v>
      </c>
      <c r="B894" s="6">
        <f t="shared" ca="1" si="13"/>
        <v>0.73335890917004609</v>
      </c>
      <c r="C894" s="6" t="s">
        <v>30</v>
      </c>
    </row>
    <row r="895" spans="1:3" x14ac:dyDescent="0.2">
      <c r="A895" s="6">
        <v>893</v>
      </c>
      <c r="B895" s="6">
        <f t="shared" ca="1" si="13"/>
        <v>0.71455806098812102</v>
      </c>
      <c r="C895" s="6" t="s">
        <v>31</v>
      </c>
    </row>
    <row r="896" spans="1:3" x14ac:dyDescent="0.2">
      <c r="A896" s="6">
        <v>894</v>
      </c>
      <c r="B896" s="6">
        <f t="shared" ca="1" si="13"/>
        <v>0.76004870989890971</v>
      </c>
      <c r="C896" s="6" t="s">
        <v>30</v>
      </c>
    </row>
    <row r="897" spans="1:3" x14ac:dyDescent="0.2">
      <c r="A897" s="6">
        <v>895</v>
      </c>
      <c r="B897" s="6">
        <f t="shared" ca="1" si="13"/>
        <v>0.4443587295053163</v>
      </c>
      <c r="C897" s="6" t="s">
        <v>31</v>
      </c>
    </row>
    <row r="898" spans="1:3" x14ac:dyDescent="0.2">
      <c r="A898" s="6">
        <v>896</v>
      </c>
      <c r="B898" s="6">
        <f t="shared" ca="1" si="13"/>
        <v>0.7972908862196818</v>
      </c>
      <c r="C898" s="6" t="s">
        <v>30</v>
      </c>
    </row>
    <row r="899" spans="1:3" x14ac:dyDescent="0.2">
      <c r="A899" s="6">
        <v>897</v>
      </c>
      <c r="B899" s="6">
        <f t="shared" ca="1" si="13"/>
        <v>0.58228376800238024</v>
      </c>
      <c r="C899" s="6" t="s">
        <v>30</v>
      </c>
    </row>
    <row r="900" spans="1:3" x14ac:dyDescent="0.2">
      <c r="A900" s="6">
        <v>898</v>
      </c>
      <c r="B900" s="6">
        <f t="shared" ref="B900:B963" ca="1" si="14">IF(C900="Bomb",_xlfn.NORM.INV(RAND(),0.7,0.1),_xlfn.NORM.INV(RAND(),0.6,0.15))</f>
        <v>0.65383764899867103</v>
      </c>
      <c r="C900" s="6" t="s">
        <v>30</v>
      </c>
    </row>
    <row r="901" spans="1:3" x14ac:dyDescent="0.2">
      <c r="A901" s="6">
        <v>899</v>
      </c>
      <c r="B901" s="6">
        <f t="shared" ca="1" si="14"/>
        <v>0.32924229487616519</v>
      </c>
      <c r="C901" s="6" t="s">
        <v>31</v>
      </c>
    </row>
    <row r="902" spans="1:3" x14ac:dyDescent="0.2">
      <c r="A902" s="6">
        <v>900</v>
      </c>
      <c r="B902" s="6">
        <f t="shared" ca="1" si="14"/>
        <v>0.62880795411354429</v>
      </c>
      <c r="C902" s="6" t="s">
        <v>30</v>
      </c>
    </row>
    <row r="903" spans="1:3" x14ac:dyDescent="0.2">
      <c r="A903" s="6">
        <v>901</v>
      </c>
      <c r="B903" s="6">
        <f t="shared" ca="1" si="14"/>
        <v>1.1378611907984748</v>
      </c>
      <c r="C903" s="6" t="s">
        <v>30</v>
      </c>
    </row>
    <row r="904" spans="1:3" x14ac:dyDescent="0.2">
      <c r="A904" s="6">
        <v>902</v>
      </c>
      <c r="B904" s="6">
        <f t="shared" ca="1" si="14"/>
        <v>0.83610861256985392</v>
      </c>
      <c r="C904" s="6" t="s">
        <v>30</v>
      </c>
    </row>
    <row r="905" spans="1:3" x14ac:dyDescent="0.2">
      <c r="A905" s="6">
        <v>903</v>
      </c>
      <c r="B905" s="6">
        <f t="shared" ca="1" si="14"/>
        <v>0.366165547794149</v>
      </c>
      <c r="C905" s="6" t="s">
        <v>30</v>
      </c>
    </row>
    <row r="906" spans="1:3" x14ac:dyDescent="0.2">
      <c r="A906" s="6">
        <v>904</v>
      </c>
      <c r="B906" s="6">
        <f t="shared" ca="1" si="14"/>
        <v>0.59779417061404216</v>
      </c>
      <c r="C906" s="6" t="s">
        <v>30</v>
      </c>
    </row>
    <row r="907" spans="1:3" x14ac:dyDescent="0.2">
      <c r="A907" s="6">
        <v>905</v>
      </c>
      <c r="B907" s="6">
        <f t="shared" ca="1" si="14"/>
        <v>0.72810208855225866</v>
      </c>
      <c r="C907" s="6" t="s">
        <v>31</v>
      </c>
    </row>
    <row r="908" spans="1:3" x14ac:dyDescent="0.2">
      <c r="A908" s="6">
        <v>906</v>
      </c>
      <c r="B908" s="6">
        <f t="shared" ca="1" si="14"/>
        <v>0.54230161929357856</v>
      </c>
      <c r="C908" s="6" t="s">
        <v>31</v>
      </c>
    </row>
    <row r="909" spans="1:3" x14ac:dyDescent="0.2">
      <c r="A909" s="6">
        <v>907</v>
      </c>
      <c r="B909" s="6">
        <f t="shared" ca="1" si="14"/>
        <v>0.72849154393999171</v>
      </c>
      <c r="C909" s="6" t="s">
        <v>31</v>
      </c>
    </row>
    <row r="910" spans="1:3" x14ac:dyDescent="0.2">
      <c r="A910" s="6">
        <v>908</v>
      </c>
      <c r="B910" s="6">
        <f t="shared" ca="1" si="14"/>
        <v>0.76706994319615907</v>
      </c>
      <c r="C910" s="6" t="s">
        <v>31</v>
      </c>
    </row>
    <row r="911" spans="1:3" x14ac:dyDescent="0.2">
      <c r="A911" s="6">
        <v>909</v>
      </c>
      <c r="B911" s="6">
        <f t="shared" ca="1" si="14"/>
        <v>0.44535554840944902</v>
      </c>
      <c r="C911" s="6" t="s">
        <v>31</v>
      </c>
    </row>
    <row r="912" spans="1:3" x14ac:dyDescent="0.2">
      <c r="A912" s="6">
        <v>910</v>
      </c>
      <c r="B912" s="6">
        <f t="shared" ca="1" si="14"/>
        <v>0.84950235151985365</v>
      </c>
      <c r="C912" s="6" t="s">
        <v>30</v>
      </c>
    </row>
    <row r="913" spans="1:3" x14ac:dyDescent="0.2">
      <c r="A913" s="6">
        <v>911</v>
      </c>
      <c r="B913" s="6">
        <f t="shared" ca="1" si="14"/>
        <v>0.64438114967092419</v>
      </c>
      <c r="C913" s="6" t="s">
        <v>31</v>
      </c>
    </row>
    <row r="914" spans="1:3" x14ac:dyDescent="0.2">
      <c r="A914" s="6">
        <v>912</v>
      </c>
      <c r="B914" s="6">
        <f t="shared" ca="1" si="14"/>
        <v>0.58753826682140597</v>
      </c>
      <c r="C914" s="6" t="s">
        <v>31</v>
      </c>
    </row>
    <row r="915" spans="1:3" x14ac:dyDescent="0.2">
      <c r="A915" s="6">
        <v>913</v>
      </c>
      <c r="B915" s="6">
        <f t="shared" ca="1" si="14"/>
        <v>0.45938555941155923</v>
      </c>
      <c r="C915" s="6" t="s">
        <v>31</v>
      </c>
    </row>
    <row r="916" spans="1:3" x14ac:dyDescent="0.2">
      <c r="A916" s="6">
        <v>914</v>
      </c>
      <c r="B916" s="6">
        <f t="shared" ca="1" si="14"/>
        <v>0.86711522546468478</v>
      </c>
      <c r="C916" s="6" t="s">
        <v>30</v>
      </c>
    </row>
    <row r="917" spans="1:3" x14ac:dyDescent="0.2">
      <c r="A917" s="6">
        <v>915</v>
      </c>
      <c r="B917" s="6">
        <f t="shared" ca="1" si="14"/>
        <v>0.47980521961853884</v>
      </c>
      <c r="C917" s="6" t="s">
        <v>31</v>
      </c>
    </row>
    <row r="918" spans="1:3" x14ac:dyDescent="0.2">
      <c r="A918" s="6">
        <v>916</v>
      </c>
      <c r="B918" s="6">
        <f t="shared" ca="1" si="14"/>
        <v>0.65621949394673773</v>
      </c>
      <c r="C918" s="6" t="s">
        <v>30</v>
      </c>
    </row>
    <row r="919" spans="1:3" x14ac:dyDescent="0.2">
      <c r="A919" s="6">
        <v>917</v>
      </c>
      <c r="B919" s="6">
        <f t="shared" ca="1" si="14"/>
        <v>0.59407267678158626</v>
      </c>
      <c r="C919" s="6" t="s">
        <v>31</v>
      </c>
    </row>
    <row r="920" spans="1:3" x14ac:dyDescent="0.2">
      <c r="A920" s="6">
        <v>918</v>
      </c>
      <c r="B920" s="6">
        <f t="shared" ca="1" si="14"/>
        <v>0.7302584360968315</v>
      </c>
      <c r="C920" s="6" t="s">
        <v>30</v>
      </c>
    </row>
    <row r="921" spans="1:3" x14ac:dyDescent="0.2">
      <c r="A921" s="6">
        <v>919</v>
      </c>
      <c r="B921" s="6">
        <f t="shared" ca="1" si="14"/>
        <v>0.75167858321929515</v>
      </c>
      <c r="C921" s="6" t="s">
        <v>31</v>
      </c>
    </row>
    <row r="922" spans="1:3" x14ac:dyDescent="0.2">
      <c r="A922" s="6">
        <v>920</v>
      </c>
      <c r="B922" s="6">
        <f t="shared" ca="1" si="14"/>
        <v>0.75688572928603959</v>
      </c>
      <c r="C922" s="6" t="s">
        <v>30</v>
      </c>
    </row>
    <row r="923" spans="1:3" x14ac:dyDescent="0.2">
      <c r="A923" s="6">
        <v>921</v>
      </c>
      <c r="B923" s="6">
        <f t="shared" ca="1" si="14"/>
        <v>0.85704145717073577</v>
      </c>
      <c r="C923" s="6" t="s">
        <v>30</v>
      </c>
    </row>
    <row r="924" spans="1:3" x14ac:dyDescent="0.2">
      <c r="A924" s="6">
        <v>922</v>
      </c>
      <c r="B924" s="6">
        <f t="shared" ca="1" si="14"/>
        <v>0.64316279740668203</v>
      </c>
      <c r="C924" s="6" t="s">
        <v>31</v>
      </c>
    </row>
    <row r="925" spans="1:3" x14ac:dyDescent="0.2">
      <c r="A925" s="6">
        <v>923</v>
      </c>
      <c r="B925" s="6">
        <f t="shared" ca="1" si="14"/>
        <v>0.5097303473057998</v>
      </c>
      <c r="C925" s="6" t="s">
        <v>31</v>
      </c>
    </row>
    <row r="926" spans="1:3" x14ac:dyDescent="0.2">
      <c r="A926" s="6">
        <v>924</v>
      </c>
      <c r="B926" s="6">
        <f t="shared" ca="1" si="14"/>
        <v>0.88565417695156823</v>
      </c>
      <c r="C926" s="6" t="s">
        <v>31</v>
      </c>
    </row>
    <row r="927" spans="1:3" x14ac:dyDescent="0.2">
      <c r="A927" s="6">
        <v>925</v>
      </c>
      <c r="B927" s="6">
        <f t="shared" ca="1" si="14"/>
        <v>0.86895439335652647</v>
      </c>
      <c r="C927" s="6" t="s">
        <v>30</v>
      </c>
    </row>
    <row r="928" spans="1:3" x14ac:dyDescent="0.2">
      <c r="A928" s="6">
        <v>926</v>
      </c>
      <c r="B928" s="6">
        <f t="shared" ca="1" si="14"/>
        <v>0.62558703105164082</v>
      </c>
      <c r="C928" s="6" t="s">
        <v>30</v>
      </c>
    </row>
    <row r="929" spans="1:3" x14ac:dyDescent="0.2">
      <c r="A929" s="6">
        <v>927</v>
      </c>
      <c r="B929" s="6">
        <f t="shared" ca="1" si="14"/>
        <v>0.74815641364661034</v>
      </c>
      <c r="C929" s="6" t="s">
        <v>30</v>
      </c>
    </row>
    <row r="930" spans="1:3" x14ac:dyDescent="0.2">
      <c r="A930" s="6">
        <v>928</v>
      </c>
      <c r="B930" s="6">
        <f t="shared" ca="1" si="14"/>
        <v>0.71999398092669753</v>
      </c>
      <c r="C930" s="6" t="s">
        <v>30</v>
      </c>
    </row>
    <row r="931" spans="1:3" x14ac:dyDescent="0.2">
      <c r="A931" s="6">
        <v>929</v>
      </c>
      <c r="B931" s="6">
        <f t="shared" ca="1" si="14"/>
        <v>0.83980806541486208</v>
      </c>
      <c r="C931" s="6" t="s">
        <v>30</v>
      </c>
    </row>
    <row r="932" spans="1:3" x14ac:dyDescent="0.2">
      <c r="A932" s="6">
        <v>930</v>
      </c>
      <c r="B932" s="6">
        <f t="shared" ca="1" si="14"/>
        <v>0.42785140551938988</v>
      </c>
      <c r="C932" s="6" t="s">
        <v>30</v>
      </c>
    </row>
    <row r="933" spans="1:3" x14ac:dyDescent="0.2">
      <c r="A933" s="6">
        <v>931</v>
      </c>
      <c r="B933" s="6">
        <f t="shared" ca="1" si="14"/>
        <v>0.60303394656645259</v>
      </c>
      <c r="C933" s="6" t="s">
        <v>31</v>
      </c>
    </row>
    <row r="934" spans="1:3" x14ac:dyDescent="0.2">
      <c r="A934" s="6">
        <v>932</v>
      </c>
      <c r="B934" s="6">
        <f t="shared" ca="1" si="14"/>
        <v>0.6689572546966428</v>
      </c>
      <c r="C934" s="6" t="s">
        <v>30</v>
      </c>
    </row>
    <row r="935" spans="1:3" x14ac:dyDescent="0.2">
      <c r="A935" s="6">
        <v>933</v>
      </c>
      <c r="B935" s="6">
        <f t="shared" ca="1" si="14"/>
        <v>0.53939683977689212</v>
      </c>
      <c r="C935" s="6" t="s">
        <v>31</v>
      </c>
    </row>
    <row r="936" spans="1:3" x14ac:dyDescent="0.2">
      <c r="A936" s="6">
        <v>934</v>
      </c>
      <c r="B936" s="6">
        <f t="shared" ca="1" si="14"/>
        <v>0.78611830946436023</v>
      </c>
      <c r="C936" s="6" t="s">
        <v>30</v>
      </c>
    </row>
    <row r="937" spans="1:3" x14ac:dyDescent="0.2">
      <c r="A937" s="6">
        <v>935</v>
      </c>
      <c r="B937" s="6">
        <f t="shared" ca="1" si="14"/>
        <v>0.62497654545248993</v>
      </c>
      <c r="C937" s="6" t="s">
        <v>30</v>
      </c>
    </row>
    <row r="938" spans="1:3" x14ac:dyDescent="0.2">
      <c r="A938" s="6">
        <v>936</v>
      </c>
      <c r="B938" s="6">
        <f t="shared" ca="1" si="14"/>
        <v>0.45324527197621983</v>
      </c>
      <c r="C938" s="6" t="s">
        <v>31</v>
      </c>
    </row>
    <row r="939" spans="1:3" x14ac:dyDescent="0.2">
      <c r="A939" s="6">
        <v>937</v>
      </c>
      <c r="B939" s="6">
        <f t="shared" ca="1" si="14"/>
        <v>0.56718833432503724</v>
      </c>
      <c r="C939" s="6" t="s">
        <v>31</v>
      </c>
    </row>
    <row r="940" spans="1:3" x14ac:dyDescent="0.2">
      <c r="A940" s="6">
        <v>938</v>
      </c>
      <c r="B940" s="6">
        <f t="shared" ca="1" si="14"/>
        <v>0.79244700459278228</v>
      </c>
      <c r="C940" s="6" t="s">
        <v>30</v>
      </c>
    </row>
    <row r="941" spans="1:3" x14ac:dyDescent="0.2">
      <c r="A941" s="6">
        <v>939</v>
      </c>
      <c r="B941" s="6">
        <f t="shared" ca="1" si="14"/>
        <v>0.64726870107076018</v>
      </c>
      <c r="C941" s="6" t="s">
        <v>30</v>
      </c>
    </row>
    <row r="942" spans="1:3" x14ac:dyDescent="0.2">
      <c r="A942" s="6">
        <v>940</v>
      </c>
      <c r="B942" s="6">
        <f t="shared" ca="1" si="14"/>
        <v>0.53927454278795262</v>
      </c>
      <c r="C942" s="6" t="s">
        <v>31</v>
      </c>
    </row>
    <row r="943" spans="1:3" x14ac:dyDescent="0.2">
      <c r="A943" s="6">
        <v>941</v>
      </c>
      <c r="B943" s="6">
        <f t="shared" ca="1" si="14"/>
        <v>0.37712586634841316</v>
      </c>
      <c r="C943" s="6" t="s">
        <v>31</v>
      </c>
    </row>
    <row r="944" spans="1:3" x14ac:dyDescent="0.2">
      <c r="A944" s="6">
        <v>942</v>
      </c>
      <c r="B944" s="6">
        <f t="shared" ca="1" si="14"/>
        <v>0.42745355076744707</v>
      </c>
      <c r="C944" s="6" t="s">
        <v>31</v>
      </c>
    </row>
    <row r="945" spans="1:3" x14ac:dyDescent="0.2">
      <c r="A945" s="6">
        <v>943</v>
      </c>
      <c r="B945" s="6">
        <f t="shared" ca="1" si="14"/>
        <v>0.43395627360013678</v>
      </c>
      <c r="C945" s="6" t="s">
        <v>31</v>
      </c>
    </row>
    <row r="946" spans="1:3" x14ac:dyDescent="0.2">
      <c r="A946" s="6">
        <v>944</v>
      </c>
      <c r="B946" s="6">
        <f t="shared" ca="1" si="14"/>
        <v>0.69150198613085512</v>
      </c>
      <c r="C946" s="6" t="s">
        <v>31</v>
      </c>
    </row>
    <row r="947" spans="1:3" x14ac:dyDescent="0.2">
      <c r="A947" s="6">
        <v>945</v>
      </c>
      <c r="B947" s="6">
        <f t="shared" ca="1" si="14"/>
        <v>0.50425642867302045</v>
      </c>
      <c r="C947" s="6" t="s">
        <v>30</v>
      </c>
    </row>
    <row r="948" spans="1:3" x14ac:dyDescent="0.2">
      <c r="A948" s="6">
        <v>946</v>
      </c>
      <c r="B948" s="6">
        <f t="shared" ca="1" si="14"/>
        <v>0.26318442022845895</v>
      </c>
      <c r="C948" s="6" t="s">
        <v>31</v>
      </c>
    </row>
    <row r="949" spans="1:3" x14ac:dyDescent="0.2">
      <c r="A949" s="6">
        <v>947</v>
      </c>
      <c r="B949" s="6">
        <f t="shared" ca="1" si="14"/>
        <v>0.86142993076578822</v>
      </c>
      <c r="C949" s="6" t="s">
        <v>30</v>
      </c>
    </row>
    <row r="950" spans="1:3" x14ac:dyDescent="0.2">
      <c r="A950" s="6">
        <v>948</v>
      </c>
      <c r="B950" s="6">
        <f t="shared" ca="1" si="14"/>
        <v>0.36157069936343722</v>
      </c>
      <c r="C950" s="6" t="s">
        <v>31</v>
      </c>
    </row>
    <row r="951" spans="1:3" x14ac:dyDescent="0.2">
      <c r="A951" s="6">
        <v>949</v>
      </c>
      <c r="B951" s="6">
        <f t="shared" ca="1" si="14"/>
        <v>0.64629014589472056</v>
      </c>
      <c r="C951" s="6" t="s">
        <v>30</v>
      </c>
    </row>
    <row r="952" spans="1:3" x14ac:dyDescent="0.2">
      <c r="A952" s="6">
        <v>950</v>
      </c>
      <c r="B952" s="6">
        <f t="shared" ca="1" si="14"/>
        <v>0.93899824983909186</v>
      </c>
      <c r="C952" s="6" t="s">
        <v>30</v>
      </c>
    </row>
    <row r="953" spans="1:3" x14ac:dyDescent="0.2">
      <c r="A953" s="6">
        <v>951</v>
      </c>
      <c r="B953" s="6">
        <f t="shared" ca="1" si="14"/>
        <v>0.4843113125558286</v>
      </c>
      <c r="C953" s="6" t="s">
        <v>31</v>
      </c>
    </row>
    <row r="954" spans="1:3" x14ac:dyDescent="0.2">
      <c r="A954" s="6">
        <v>952</v>
      </c>
      <c r="B954" s="6">
        <f t="shared" ca="1" si="14"/>
        <v>0.49215593716628148</v>
      </c>
      <c r="C954" s="6" t="s">
        <v>31</v>
      </c>
    </row>
    <row r="955" spans="1:3" x14ac:dyDescent="0.2">
      <c r="A955" s="6">
        <v>953</v>
      </c>
      <c r="B955" s="6">
        <f t="shared" ca="1" si="14"/>
        <v>0.7734875778579211</v>
      </c>
      <c r="C955" s="6" t="s">
        <v>30</v>
      </c>
    </row>
    <row r="956" spans="1:3" x14ac:dyDescent="0.2">
      <c r="A956" s="6">
        <v>954</v>
      </c>
      <c r="B956" s="6">
        <f t="shared" ca="1" si="14"/>
        <v>0.76948129344191774</v>
      </c>
      <c r="C956" s="6" t="s">
        <v>31</v>
      </c>
    </row>
    <row r="957" spans="1:3" x14ac:dyDescent="0.2">
      <c r="A957" s="6">
        <v>955</v>
      </c>
      <c r="B957" s="6">
        <f t="shared" ca="1" si="14"/>
        <v>0.66666904293280216</v>
      </c>
      <c r="C957" s="6" t="s">
        <v>30</v>
      </c>
    </row>
    <row r="958" spans="1:3" x14ac:dyDescent="0.2">
      <c r="A958" s="6">
        <v>956</v>
      </c>
      <c r="B958" s="6">
        <f t="shared" ca="1" si="14"/>
        <v>0.74126682499175967</v>
      </c>
      <c r="C958" s="6" t="s">
        <v>30</v>
      </c>
    </row>
    <row r="959" spans="1:3" x14ac:dyDescent="0.2">
      <c r="A959" s="6">
        <v>957</v>
      </c>
      <c r="B959" s="6">
        <f t="shared" ca="1" si="14"/>
        <v>0.46219646294726568</v>
      </c>
      <c r="C959" s="6" t="s">
        <v>31</v>
      </c>
    </row>
    <row r="960" spans="1:3" x14ac:dyDescent="0.2">
      <c r="A960" s="6">
        <v>958</v>
      </c>
      <c r="B960" s="6">
        <f t="shared" ca="1" si="14"/>
        <v>0.73617586844948379</v>
      </c>
      <c r="C960" s="6" t="s">
        <v>30</v>
      </c>
    </row>
    <row r="961" spans="1:3" x14ac:dyDescent="0.2">
      <c r="A961" s="6">
        <v>959</v>
      </c>
      <c r="B961" s="6">
        <f t="shared" ca="1" si="14"/>
        <v>0.59774480777670069</v>
      </c>
      <c r="C961" s="6" t="s">
        <v>31</v>
      </c>
    </row>
    <row r="962" spans="1:3" x14ac:dyDescent="0.2">
      <c r="A962" s="6">
        <v>960</v>
      </c>
      <c r="B962" s="6">
        <f t="shared" ca="1" si="14"/>
        <v>0.47713293226435904</v>
      </c>
      <c r="C962" s="6" t="s">
        <v>31</v>
      </c>
    </row>
    <row r="963" spans="1:3" x14ac:dyDescent="0.2">
      <c r="A963" s="6">
        <v>961</v>
      </c>
      <c r="B963" s="6">
        <f t="shared" ca="1" si="14"/>
        <v>0.75592601488175482</v>
      </c>
      <c r="C963" s="6" t="s">
        <v>30</v>
      </c>
    </row>
    <row r="964" spans="1:3" x14ac:dyDescent="0.2">
      <c r="A964" s="6">
        <v>962</v>
      </c>
      <c r="B964" s="6">
        <f t="shared" ref="B964:B1002" ca="1" si="15">IF(C964="Bomb",_xlfn.NORM.INV(RAND(),0.7,0.1),_xlfn.NORM.INV(RAND(),0.6,0.15))</f>
        <v>0.67644972524901292</v>
      </c>
      <c r="C964" s="6" t="s">
        <v>30</v>
      </c>
    </row>
    <row r="965" spans="1:3" x14ac:dyDescent="0.2">
      <c r="A965" s="6">
        <v>963</v>
      </c>
      <c r="B965" s="6">
        <f t="shared" ca="1" si="15"/>
        <v>0.72209744645848439</v>
      </c>
      <c r="C965" s="6" t="s">
        <v>30</v>
      </c>
    </row>
    <row r="966" spans="1:3" x14ac:dyDescent="0.2">
      <c r="A966" s="6">
        <v>964</v>
      </c>
      <c r="B966" s="6">
        <f t="shared" ca="1" si="15"/>
        <v>0.62147199966158795</v>
      </c>
      <c r="C966" s="6" t="s">
        <v>30</v>
      </c>
    </row>
    <row r="967" spans="1:3" x14ac:dyDescent="0.2">
      <c r="A967" s="6">
        <v>965</v>
      </c>
      <c r="B967" s="6">
        <f t="shared" ca="1" si="15"/>
        <v>0.77135494388349257</v>
      </c>
      <c r="C967" s="6" t="s">
        <v>30</v>
      </c>
    </row>
    <row r="968" spans="1:3" x14ac:dyDescent="0.2">
      <c r="A968" s="6">
        <v>966</v>
      </c>
      <c r="B968" s="6">
        <f t="shared" ca="1" si="15"/>
        <v>0.76395139679899038</v>
      </c>
      <c r="C968" s="6" t="s">
        <v>30</v>
      </c>
    </row>
    <row r="969" spans="1:3" x14ac:dyDescent="0.2">
      <c r="A969" s="6">
        <v>967</v>
      </c>
      <c r="B969" s="6">
        <f t="shared" ca="1" si="15"/>
        <v>0.75785948119963065</v>
      </c>
      <c r="C969" s="6" t="s">
        <v>30</v>
      </c>
    </row>
    <row r="970" spans="1:3" x14ac:dyDescent="0.2">
      <c r="A970" s="6">
        <v>968</v>
      </c>
      <c r="B970" s="6">
        <f t="shared" ca="1" si="15"/>
        <v>0.70774423409904164</v>
      </c>
      <c r="C970" s="6" t="s">
        <v>30</v>
      </c>
    </row>
    <row r="971" spans="1:3" x14ac:dyDescent="0.2">
      <c r="A971" s="6">
        <v>969</v>
      </c>
      <c r="B971" s="6">
        <f t="shared" ca="1" si="15"/>
        <v>0.54812717483457396</v>
      </c>
      <c r="C971" s="6" t="s">
        <v>31</v>
      </c>
    </row>
    <row r="972" spans="1:3" x14ac:dyDescent="0.2">
      <c r="A972" s="6">
        <v>970</v>
      </c>
      <c r="B972" s="6">
        <f t="shared" ca="1" si="15"/>
        <v>0.54917023622352845</v>
      </c>
      <c r="C972" s="6" t="s">
        <v>31</v>
      </c>
    </row>
    <row r="973" spans="1:3" x14ac:dyDescent="0.2">
      <c r="A973" s="6">
        <v>971</v>
      </c>
      <c r="B973" s="6">
        <f t="shared" ca="1" si="15"/>
        <v>0.75001818517524621</v>
      </c>
      <c r="C973" s="6" t="s">
        <v>30</v>
      </c>
    </row>
    <row r="974" spans="1:3" x14ac:dyDescent="0.2">
      <c r="A974" s="6">
        <v>972</v>
      </c>
      <c r="B974" s="6">
        <f t="shared" ca="1" si="15"/>
        <v>0.98149857904736404</v>
      </c>
      <c r="C974" s="6" t="s">
        <v>31</v>
      </c>
    </row>
    <row r="975" spans="1:3" x14ac:dyDescent="0.2">
      <c r="A975" s="6">
        <v>973</v>
      </c>
      <c r="B975" s="6">
        <f t="shared" ca="1" si="15"/>
        <v>0.57582435627140538</v>
      </c>
      <c r="C975" s="6" t="s">
        <v>30</v>
      </c>
    </row>
    <row r="976" spans="1:3" x14ac:dyDescent="0.2">
      <c r="A976" s="6">
        <v>974</v>
      </c>
      <c r="B976" s="6">
        <f t="shared" ca="1" si="15"/>
        <v>0.58904395810072452</v>
      </c>
      <c r="C976" s="6" t="s">
        <v>30</v>
      </c>
    </row>
    <row r="977" spans="1:3" x14ac:dyDescent="0.2">
      <c r="A977" s="6">
        <v>975</v>
      </c>
      <c r="B977" s="6">
        <f t="shared" ca="1" si="15"/>
        <v>0.7326634807136253</v>
      </c>
      <c r="C977" s="6" t="s">
        <v>30</v>
      </c>
    </row>
    <row r="978" spans="1:3" x14ac:dyDescent="0.2">
      <c r="A978" s="6">
        <v>976</v>
      </c>
      <c r="B978" s="6">
        <f t="shared" ca="1" si="15"/>
        <v>0.83227650911487006</v>
      </c>
      <c r="C978" s="6" t="s">
        <v>30</v>
      </c>
    </row>
    <row r="979" spans="1:3" x14ac:dyDescent="0.2">
      <c r="A979" s="6">
        <v>977</v>
      </c>
      <c r="B979" s="6">
        <f t="shared" ca="1" si="15"/>
        <v>0.7931466441183519</v>
      </c>
      <c r="C979" s="6" t="s">
        <v>30</v>
      </c>
    </row>
    <row r="980" spans="1:3" x14ac:dyDescent="0.2">
      <c r="A980" s="6">
        <v>978</v>
      </c>
      <c r="B980" s="6">
        <f t="shared" ca="1" si="15"/>
        <v>0.80754532869530482</v>
      </c>
      <c r="C980" s="6" t="s">
        <v>30</v>
      </c>
    </row>
    <row r="981" spans="1:3" x14ac:dyDescent="0.2">
      <c r="A981" s="6">
        <v>979</v>
      </c>
      <c r="B981" s="6">
        <f t="shared" ca="1" si="15"/>
        <v>0.69275954844582077</v>
      </c>
      <c r="C981" s="6" t="s">
        <v>30</v>
      </c>
    </row>
    <row r="982" spans="1:3" x14ac:dyDescent="0.2">
      <c r="A982" s="6">
        <v>980</v>
      </c>
      <c r="B982" s="6">
        <f t="shared" ca="1" si="15"/>
        <v>0.51328939338900381</v>
      </c>
      <c r="C982" s="6" t="s">
        <v>31</v>
      </c>
    </row>
    <row r="983" spans="1:3" x14ac:dyDescent="0.2">
      <c r="A983" s="6">
        <v>981</v>
      </c>
      <c r="B983" s="6">
        <f t="shared" ca="1" si="15"/>
        <v>0.45081938105595376</v>
      </c>
      <c r="C983" s="6" t="s">
        <v>31</v>
      </c>
    </row>
    <row r="984" spans="1:3" x14ac:dyDescent="0.2">
      <c r="A984" s="6">
        <v>982</v>
      </c>
      <c r="B984" s="6">
        <f t="shared" ca="1" si="15"/>
        <v>0.74482221204146604</v>
      </c>
      <c r="C984" s="6" t="s">
        <v>30</v>
      </c>
    </row>
    <row r="985" spans="1:3" x14ac:dyDescent="0.2">
      <c r="A985" s="6">
        <v>983</v>
      </c>
      <c r="B985" s="6">
        <f t="shared" ca="1" si="15"/>
        <v>0.68074530116635712</v>
      </c>
      <c r="C985" s="6" t="s">
        <v>30</v>
      </c>
    </row>
    <row r="986" spans="1:3" x14ac:dyDescent="0.2">
      <c r="A986" s="6">
        <v>984</v>
      </c>
      <c r="B986" s="6">
        <f t="shared" ca="1" si="15"/>
        <v>0.69501568572740369</v>
      </c>
      <c r="C986" s="6" t="s">
        <v>31</v>
      </c>
    </row>
    <row r="987" spans="1:3" x14ac:dyDescent="0.2">
      <c r="A987" s="6">
        <v>985</v>
      </c>
      <c r="B987" s="6">
        <f t="shared" ca="1" si="15"/>
        <v>0.54558507258793776</v>
      </c>
      <c r="C987" s="6" t="s">
        <v>31</v>
      </c>
    </row>
    <row r="988" spans="1:3" x14ac:dyDescent="0.2">
      <c r="A988" s="6">
        <v>986</v>
      </c>
      <c r="B988" s="6">
        <f t="shared" ca="1" si="15"/>
        <v>0.77411555524168807</v>
      </c>
      <c r="C988" s="6" t="s">
        <v>30</v>
      </c>
    </row>
    <row r="989" spans="1:3" x14ac:dyDescent="0.2">
      <c r="A989" s="6">
        <v>987</v>
      </c>
      <c r="B989" s="6">
        <f t="shared" ca="1" si="15"/>
        <v>0.47708292373939454</v>
      </c>
      <c r="C989" s="6" t="s">
        <v>31</v>
      </c>
    </row>
    <row r="990" spans="1:3" x14ac:dyDescent="0.2">
      <c r="A990" s="6">
        <v>988</v>
      </c>
      <c r="B990" s="6">
        <f t="shared" ca="1" si="15"/>
        <v>0.66953483273472469</v>
      </c>
      <c r="C990" s="6" t="s">
        <v>31</v>
      </c>
    </row>
    <row r="991" spans="1:3" x14ac:dyDescent="0.2">
      <c r="A991" s="6">
        <v>989</v>
      </c>
      <c r="B991" s="6">
        <f t="shared" ca="1" si="15"/>
        <v>0.67573729235854674</v>
      </c>
      <c r="C991" s="6" t="s">
        <v>30</v>
      </c>
    </row>
    <row r="992" spans="1:3" x14ac:dyDescent="0.2">
      <c r="A992" s="6">
        <v>990</v>
      </c>
      <c r="B992" s="6">
        <f t="shared" ca="1" si="15"/>
        <v>0.4134980522579057</v>
      </c>
      <c r="C992" s="6" t="s">
        <v>31</v>
      </c>
    </row>
    <row r="993" spans="1:3" x14ac:dyDescent="0.2">
      <c r="A993" s="6">
        <v>991</v>
      </c>
      <c r="B993" s="6">
        <f t="shared" ca="1" si="15"/>
        <v>0.62907849093584123</v>
      </c>
      <c r="C993" s="6" t="s">
        <v>30</v>
      </c>
    </row>
    <row r="994" spans="1:3" x14ac:dyDescent="0.2">
      <c r="A994" s="6">
        <v>992</v>
      </c>
      <c r="B994" s="6">
        <f t="shared" ca="1" si="15"/>
        <v>0.75156209340278413</v>
      </c>
      <c r="C994" s="6" t="s">
        <v>31</v>
      </c>
    </row>
    <row r="995" spans="1:3" x14ac:dyDescent="0.2">
      <c r="A995" s="6">
        <v>993</v>
      </c>
      <c r="B995" s="6">
        <f t="shared" ca="1" si="15"/>
        <v>0.7237541724794605</v>
      </c>
      <c r="C995" s="6" t="s">
        <v>30</v>
      </c>
    </row>
    <row r="996" spans="1:3" x14ac:dyDescent="0.2">
      <c r="A996" s="6">
        <v>994</v>
      </c>
      <c r="B996" s="6">
        <f t="shared" ca="1" si="15"/>
        <v>0.66458519500772428</v>
      </c>
      <c r="C996" s="6" t="s">
        <v>30</v>
      </c>
    </row>
    <row r="997" spans="1:3" x14ac:dyDescent="0.2">
      <c r="A997" s="6">
        <v>995</v>
      </c>
      <c r="B997" s="6">
        <f t="shared" ca="1" si="15"/>
        <v>0.62812143205168669</v>
      </c>
      <c r="C997" s="6" t="s">
        <v>31</v>
      </c>
    </row>
    <row r="998" spans="1:3" x14ac:dyDescent="0.2">
      <c r="A998" s="6">
        <v>996</v>
      </c>
      <c r="B998" s="6">
        <f t="shared" ca="1" si="15"/>
        <v>0.65472140824310521</v>
      </c>
      <c r="C998" s="6" t="s">
        <v>30</v>
      </c>
    </row>
    <row r="999" spans="1:3" x14ac:dyDescent="0.2">
      <c r="A999" s="6">
        <v>997</v>
      </c>
      <c r="B999" s="6">
        <f t="shared" ca="1" si="15"/>
        <v>0.58878048525171822</v>
      </c>
      <c r="C999" s="6" t="s">
        <v>31</v>
      </c>
    </row>
    <row r="1000" spans="1:3" x14ac:dyDescent="0.2">
      <c r="A1000" s="6">
        <v>998</v>
      </c>
      <c r="B1000" s="6">
        <f t="shared" ca="1" si="15"/>
        <v>0.68722144624249004</v>
      </c>
      <c r="C1000" s="6" t="s">
        <v>31</v>
      </c>
    </row>
    <row r="1001" spans="1:3" x14ac:dyDescent="0.2">
      <c r="A1001" s="6">
        <v>999</v>
      </c>
      <c r="B1001" s="6">
        <f t="shared" ca="1" si="15"/>
        <v>0.58472884645256784</v>
      </c>
      <c r="C1001" s="6" t="s">
        <v>31</v>
      </c>
    </row>
    <row r="1002" spans="1:3" x14ac:dyDescent="0.2">
      <c r="A1002" s="6">
        <v>1000</v>
      </c>
      <c r="B1002" s="6">
        <f t="shared" ca="1" si="15"/>
        <v>0.58614963807310638</v>
      </c>
      <c r="C1002" s="6" t="s">
        <v>31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E6A96-1048-844A-B684-5BD79593FBB9}">
  <sheetPr codeName="Sheet5">
    <tabColor rgb="FFFF0000"/>
  </sheetPr>
  <dimension ref="B3:M18"/>
  <sheetViews>
    <sheetView workbookViewId="0"/>
  </sheetViews>
  <sheetFormatPr baseColWidth="10" defaultRowHeight="26" x14ac:dyDescent="0.3"/>
  <cols>
    <col min="1" max="2" width="10.83203125" style="1"/>
    <col min="3" max="3" width="30" style="27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3" x14ac:dyDescent="0.3">
      <c r="B3" s="1" t="s">
        <v>156</v>
      </c>
    </row>
    <row r="4" spans="2:3" x14ac:dyDescent="0.3">
      <c r="B4" s="1" t="s">
        <v>157</v>
      </c>
    </row>
    <row r="5" spans="2:3" x14ac:dyDescent="0.3">
      <c r="B5" s="1" t="s">
        <v>158</v>
      </c>
    </row>
    <row r="7" spans="2:3" x14ac:dyDescent="0.3">
      <c r="B7" s="1" t="s">
        <v>159</v>
      </c>
    </row>
    <row r="8" spans="2:3" x14ac:dyDescent="0.3">
      <c r="B8" s="1" t="s">
        <v>160</v>
      </c>
    </row>
    <row r="9" spans="2:3" x14ac:dyDescent="0.3">
      <c r="B9" s="1" t="s">
        <v>161</v>
      </c>
    </row>
    <row r="11" spans="2:3" x14ac:dyDescent="0.3">
      <c r="C11" s="42">
        <v>1</v>
      </c>
    </row>
    <row r="12" spans="2:3" x14ac:dyDescent="0.3">
      <c r="C12" s="27" t="s">
        <v>170</v>
      </c>
    </row>
    <row r="14" spans="2:3" x14ac:dyDescent="0.3">
      <c r="C14" s="42">
        <v>1</v>
      </c>
    </row>
    <row r="15" spans="2:3" x14ac:dyDescent="0.3">
      <c r="C15" s="27" t="s">
        <v>162</v>
      </c>
    </row>
    <row r="17" spans="3:13" ht="31" x14ac:dyDescent="0.4">
      <c r="C17" s="42">
        <v>2</v>
      </c>
      <c r="E17" s="42">
        <v>2</v>
      </c>
      <c r="G17" s="42" t="s">
        <v>166</v>
      </c>
      <c r="I17" s="42" t="s">
        <v>166</v>
      </c>
      <c r="K17" s="42" t="s">
        <v>166</v>
      </c>
      <c r="M17" s="27" t="s">
        <v>169</v>
      </c>
    </row>
    <row r="18" spans="3:13" ht="30" x14ac:dyDescent="0.4">
      <c r="C18" s="27" t="s">
        <v>163</v>
      </c>
      <c r="E18" s="27" t="s">
        <v>164</v>
      </c>
      <c r="G18" s="27" t="s">
        <v>165</v>
      </c>
      <c r="I18" s="27" t="s">
        <v>167</v>
      </c>
      <c r="K18" s="27" t="s">
        <v>168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F71BC-A657-E647-B4F6-07AB8EAC205D}">
  <sheetPr codeName="Sheet14">
    <tabColor rgb="FFFF0000"/>
  </sheetPr>
  <dimension ref="B2:B16"/>
  <sheetViews>
    <sheetView workbookViewId="0"/>
  </sheetViews>
  <sheetFormatPr baseColWidth="10" defaultRowHeight="26" x14ac:dyDescent="0.3"/>
  <cols>
    <col min="1" max="16384" width="10.83203125" style="1"/>
  </cols>
  <sheetData>
    <row r="2" spans="2:2" ht="92" x14ac:dyDescent="1">
      <c r="B2" s="48" t="s">
        <v>192</v>
      </c>
    </row>
    <row r="4" spans="2:2" x14ac:dyDescent="0.3">
      <c r="B4" s="1" t="s">
        <v>187</v>
      </c>
    </row>
    <row r="5" spans="2:2" x14ac:dyDescent="0.3">
      <c r="B5" s="1" t="s">
        <v>188</v>
      </c>
    </row>
    <row r="7" spans="2:2" x14ac:dyDescent="0.3">
      <c r="B7" s="1" t="s">
        <v>189</v>
      </c>
    </row>
    <row r="8" spans="2:2" x14ac:dyDescent="0.3">
      <c r="B8" s="1" t="s">
        <v>191</v>
      </c>
    </row>
    <row r="9" spans="2:2" x14ac:dyDescent="0.3">
      <c r="B9" s="1" t="s">
        <v>190</v>
      </c>
    </row>
    <row r="12" spans="2:2" x14ac:dyDescent="0.3">
      <c r="B12" s="1" t="s">
        <v>193</v>
      </c>
    </row>
    <row r="13" spans="2:2" x14ac:dyDescent="0.3">
      <c r="B13" s="1" t="s">
        <v>10</v>
      </c>
    </row>
    <row r="14" spans="2:2" x14ac:dyDescent="0.3">
      <c r="B14" s="1" t="s">
        <v>13</v>
      </c>
    </row>
    <row r="15" spans="2:2" x14ac:dyDescent="0.3">
      <c r="B15" s="1" t="s">
        <v>123</v>
      </c>
    </row>
    <row r="16" spans="2:2" x14ac:dyDescent="0.3">
      <c r="B16" s="1" t="s">
        <v>192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40</v>
      </c>
    </row>
    <row r="2" spans="1:4" x14ac:dyDescent="0.25">
      <c r="A2" s="2" t="s">
        <v>41</v>
      </c>
      <c r="B2" s="3"/>
    </row>
    <row r="3" spans="1:4" x14ac:dyDescent="0.25">
      <c r="A3" s="2" t="s">
        <v>42</v>
      </c>
    </row>
    <row r="4" spans="1:4" x14ac:dyDescent="0.25">
      <c r="A4" s="2" t="s">
        <v>43</v>
      </c>
    </row>
    <row r="5" spans="1:4" x14ac:dyDescent="0.25">
      <c r="A5" s="2" t="s">
        <v>44</v>
      </c>
    </row>
    <row r="6" spans="1:4" x14ac:dyDescent="0.25">
      <c r="B6" s="4"/>
      <c r="D6" s="4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4"/>
  </cols>
  <sheetData>
    <row r="3" spans="2:4" x14ac:dyDescent="0.3">
      <c r="B3" s="14" t="s">
        <v>45</v>
      </c>
    </row>
    <row r="4" spans="2:4" x14ac:dyDescent="0.3">
      <c r="C4" s="14" t="s">
        <v>46</v>
      </c>
    </row>
    <row r="5" spans="2:4" x14ac:dyDescent="0.3">
      <c r="D5" s="15" t="s">
        <v>47</v>
      </c>
    </row>
    <row r="6" spans="2:4" x14ac:dyDescent="0.3">
      <c r="D6" s="15" t="s">
        <v>48</v>
      </c>
    </row>
    <row r="7" spans="2:4" x14ac:dyDescent="0.3">
      <c r="D7" s="15" t="s">
        <v>49</v>
      </c>
    </row>
    <row r="8" spans="2:4" x14ac:dyDescent="0.3">
      <c r="C8" s="14" t="s">
        <v>50</v>
      </c>
    </row>
    <row r="9" spans="2:4" x14ac:dyDescent="0.3">
      <c r="D9" s="15" t="s">
        <v>51</v>
      </c>
    </row>
    <row r="10" spans="2:4" x14ac:dyDescent="0.3">
      <c r="D10" s="15" t="s">
        <v>52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FF0000"/>
  </sheetPr>
  <dimension ref="A1:F151"/>
  <sheetViews>
    <sheetView workbookViewId="0"/>
  </sheetViews>
  <sheetFormatPr baseColWidth="10" defaultRowHeight="16" x14ac:dyDescent="0.2"/>
  <cols>
    <col min="1" max="16384" width="10.83203125" style="16"/>
  </cols>
  <sheetData>
    <row r="1" spans="1:6" x14ac:dyDescent="0.2">
      <c r="B1" s="16" t="s">
        <v>58</v>
      </c>
      <c r="C1" s="16" t="s">
        <v>59</v>
      </c>
      <c r="D1" s="16" t="s">
        <v>60</v>
      </c>
      <c r="E1" s="16" t="s">
        <v>61</v>
      </c>
      <c r="F1" s="16" t="s">
        <v>62</v>
      </c>
    </row>
    <row r="2" spans="1:6" x14ac:dyDescent="0.2">
      <c r="A2" s="16">
        <v>1</v>
      </c>
      <c r="B2" s="16">
        <v>5.0999999999999996</v>
      </c>
      <c r="C2" s="16">
        <v>3.5</v>
      </c>
      <c r="D2" s="16">
        <v>1.4</v>
      </c>
      <c r="E2" s="16">
        <v>0.2</v>
      </c>
      <c r="F2" s="16" t="s">
        <v>63</v>
      </c>
    </row>
    <row r="3" spans="1:6" x14ac:dyDescent="0.2">
      <c r="A3" s="16">
        <v>2</v>
      </c>
      <c r="B3" s="16">
        <v>4.9000000000000004</v>
      </c>
      <c r="C3" s="16">
        <v>3</v>
      </c>
      <c r="D3" s="16">
        <v>1.4</v>
      </c>
      <c r="E3" s="16">
        <v>0.2</v>
      </c>
      <c r="F3" s="16" t="s">
        <v>63</v>
      </c>
    </row>
    <row r="4" spans="1:6" x14ac:dyDescent="0.2">
      <c r="A4" s="16">
        <v>3</v>
      </c>
      <c r="B4" s="16">
        <v>4.7</v>
      </c>
      <c r="C4" s="16">
        <v>3.2</v>
      </c>
      <c r="D4" s="16">
        <v>1.3</v>
      </c>
      <c r="E4" s="16">
        <v>0.2</v>
      </c>
      <c r="F4" s="16" t="s">
        <v>63</v>
      </c>
    </row>
    <row r="5" spans="1:6" x14ac:dyDescent="0.2">
      <c r="A5" s="16">
        <v>4</v>
      </c>
      <c r="B5" s="16">
        <v>4.5999999999999996</v>
      </c>
      <c r="C5" s="16">
        <v>3.1</v>
      </c>
      <c r="D5" s="16">
        <v>1.5</v>
      </c>
      <c r="E5" s="16">
        <v>0.2</v>
      </c>
      <c r="F5" s="16" t="s">
        <v>63</v>
      </c>
    </row>
    <row r="6" spans="1:6" x14ac:dyDescent="0.2">
      <c r="A6" s="16">
        <v>5</v>
      </c>
      <c r="B6" s="16">
        <v>5</v>
      </c>
      <c r="C6" s="16">
        <v>3.6</v>
      </c>
      <c r="D6" s="16">
        <v>1.4</v>
      </c>
      <c r="E6" s="16">
        <v>0.2</v>
      </c>
      <c r="F6" s="16" t="s">
        <v>63</v>
      </c>
    </row>
    <row r="7" spans="1:6" x14ac:dyDescent="0.2">
      <c r="A7" s="16">
        <v>6</v>
      </c>
      <c r="B7" s="16">
        <v>5.4</v>
      </c>
      <c r="C7" s="16">
        <v>3.9</v>
      </c>
      <c r="D7" s="16">
        <v>1.7</v>
      </c>
      <c r="E7" s="16">
        <v>0.4</v>
      </c>
      <c r="F7" s="16" t="s">
        <v>63</v>
      </c>
    </row>
    <row r="8" spans="1:6" x14ac:dyDescent="0.2">
      <c r="A8" s="16">
        <v>7</v>
      </c>
      <c r="B8" s="16">
        <v>4.5999999999999996</v>
      </c>
      <c r="C8" s="16">
        <v>3.4</v>
      </c>
      <c r="D8" s="16">
        <v>1.4</v>
      </c>
      <c r="E8" s="16">
        <v>0.3</v>
      </c>
      <c r="F8" s="16" t="s">
        <v>63</v>
      </c>
    </row>
    <row r="9" spans="1:6" x14ac:dyDescent="0.2">
      <c r="A9" s="16">
        <v>8</v>
      </c>
      <c r="B9" s="16">
        <v>5</v>
      </c>
      <c r="C9" s="16">
        <v>3.4</v>
      </c>
      <c r="D9" s="16">
        <v>1.5</v>
      </c>
      <c r="E9" s="16">
        <v>0.2</v>
      </c>
      <c r="F9" s="16" t="s">
        <v>63</v>
      </c>
    </row>
    <row r="10" spans="1:6" x14ac:dyDescent="0.2">
      <c r="A10" s="16">
        <v>9</v>
      </c>
      <c r="B10" s="16">
        <v>4.4000000000000004</v>
      </c>
      <c r="C10" s="16">
        <v>2.9</v>
      </c>
      <c r="D10" s="16">
        <v>1.4</v>
      </c>
      <c r="E10" s="16">
        <v>0.2</v>
      </c>
      <c r="F10" s="16" t="s">
        <v>63</v>
      </c>
    </row>
    <row r="11" spans="1:6" x14ac:dyDescent="0.2">
      <c r="A11" s="16">
        <v>10</v>
      </c>
      <c r="B11" s="16">
        <v>4.9000000000000004</v>
      </c>
      <c r="C11" s="16">
        <v>3.1</v>
      </c>
      <c r="D11" s="16">
        <v>1.5</v>
      </c>
      <c r="E11" s="16">
        <v>0.1</v>
      </c>
      <c r="F11" s="16" t="s">
        <v>63</v>
      </c>
    </row>
    <row r="12" spans="1:6" x14ac:dyDescent="0.2">
      <c r="A12" s="16">
        <v>11</v>
      </c>
      <c r="B12" s="16">
        <v>5.4</v>
      </c>
      <c r="C12" s="16">
        <v>3.7</v>
      </c>
      <c r="D12" s="16">
        <v>1.5</v>
      </c>
      <c r="E12" s="16">
        <v>0.2</v>
      </c>
      <c r="F12" s="16" t="s">
        <v>63</v>
      </c>
    </row>
    <row r="13" spans="1:6" x14ac:dyDescent="0.2">
      <c r="A13" s="16">
        <v>12</v>
      </c>
      <c r="B13" s="16">
        <v>4.8</v>
      </c>
      <c r="C13" s="16">
        <v>3.4</v>
      </c>
      <c r="D13" s="16">
        <v>1.6</v>
      </c>
      <c r="E13" s="16">
        <v>0.2</v>
      </c>
      <c r="F13" s="16" t="s">
        <v>63</v>
      </c>
    </row>
    <row r="14" spans="1:6" x14ac:dyDescent="0.2">
      <c r="A14" s="16">
        <v>13</v>
      </c>
      <c r="B14" s="16">
        <v>4.8</v>
      </c>
      <c r="C14" s="16">
        <v>3</v>
      </c>
      <c r="D14" s="16">
        <v>1.4</v>
      </c>
      <c r="E14" s="16">
        <v>0.1</v>
      </c>
      <c r="F14" s="16" t="s">
        <v>63</v>
      </c>
    </row>
    <row r="15" spans="1:6" x14ac:dyDescent="0.2">
      <c r="A15" s="16">
        <v>14</v>
      </c>
      <c r="B15" s="16">
        <v>4.3</v>
      </c>
      <c r="C15" s="16">
        <v>3</v>
      </c>
      <c r="D15" s="16">
        <v>1.1000000000000001</v>
      </c>
      <c r="E15" s="16">
        <v>0.1</v>
      </c>
      <c r="F15" s="16" t="s">
        <v>63</v>
      </c>
    </row>
    <row r="16" spans="1:6" x14ac:dyDescent="0.2">
      <c r="A16" s="16">
        <v>15</v>
      </c>
      <c r="B16" s="16">
        <v>5.8</v>
      </c>
      <c r="C16" s="16">
        <v>4</v>
      </c>
      <c r="D16" s="16">
        <v>1.2</v>
      </c>
      <c r="E16" s="16">
        <v>0.2</v>
      </c>
      <c r="F16" s="16" t="s">
        <v>63</v>
      </c>
    </row>
    <row r="17" spans="1:6" x14ac:dyDescent="0.2">
      <c r="A17" s="16">
        <v>16</v>
      </c>
      <c r="B17" s="16">
        <v>5.7</v>
      </c>
      <c r="C17" s="16">
        <v>4.4000000000000004</v>
      </c>
      <c r="D17" s="16">
        <v>1.5</v>
      </c>
      <c r="E17" s="16">
        <v>0.4</v>
      </c>
      <c r="F17" s="16" t="s">
        <v>63</v>
      </c>
    </row>
    <row r="18" spans="1:6" x14ac:dyDescent="0.2">
      <c r="A18" s="16">
        <v>17</v>
      </c>
      <c r="B18" s="16">
        <v>5.4</v>
      </c>
      <c r="C18" s="16">
        <v>3.9</v>
      </c>
      <c r="D18" s="16">
        <v>1.3</v>
      </c>
      <c r="E18" s="16">
        <v>0.4</v>
      </c>
      <c r="F18" s="16" t="s">
        <v>63</v>
      </c>
    </row>
    <row r="19" spans="1:6" x14ac:dyDescent="0.2">
      <c r="A19" s="16">
        <v>18</v>
      </c>
      <c r="B19" s="16">
        <v>5.0999999999999996</v>
      </c>
      <c r="C19" s="16">
        <v>3.5</v>
      </c>
      <c r="D19" s="16">
        <v>1.4</v>
      </c>
      <c r="E19" s="16">
        <v>0.3</v>
      </c>
      <c r="F19" s="16" t="s">
        <v>63</v>
      </c>
    </row>
    <row r="20" spans="1:6" x14ac:dyDescent="0.2">
      <c r="A20" s="16">
        <v>19</v>
      </c>
      <c r="B20" s="16">
        <v>5.7</v>
      </c>
      <c r="C20" s="16">
        <v>3.8</v>
      </c>
      <c r="D20" s="16">
        <v>1.7</v>
      </c>
      <c r="E20" s="16">
        <v>0.3</v>
      </c>
      <c r="F20" s="16" t="s">
        <v>63</v>
      </c>
    </row>
    <row r="21" spans="1:6" x14ac:dyDescent="0.2">
      <c r="A21" s="16">
        <v>20</v>
      </c>
      <c r="B21" s="16">
        <v>5.0999999999999996</v>
      </c>
      <c r="C21" s="16">
        <v>3.8</v>
      </c>
      <c r="D21" s="16">
        <v>1.5</v>
      </c>
      <c r="E21" s="16">
        <v>0.3</v>
      </c>
      <c r="F21" s="16" t="s">
        <v>63</v>
      </c>
    </row>
    <row r="22" spans="1:6" x14ac:dyDescent="0.2">
      <c r="A22" s="16">
        <v>21</v>
      </c>
      <c r="B22" s="16">
        <v>5.4</v>
      </c>
      <c r="C22" s="16">
        <v>3.4</v>
      </c>
      <c r="D22" s="16">
        <v>1.7</v>
      </c>
      <c r="E22" s="16">
        <v>0.2</v>
      </c>
      <c r="F22" s="16" t="s">
        <v>63</v>
      </c>
    </row>
    <row r="23" spans="1:6" x14ac:dyDescent="0.2">
      <c r="A23" s="16">
        <v>22</v>
      </c>
      <c r="B23" s="16">
        <v>5.0999999999999996</v>
      </c>
      <c r="C23" s="16">
        <v>3.7</v>
      </c>
      <c r="D23" s="16">
        <v>1.5</v>
      </c>
      <c r="E23" s="16">
        <v>0.4</v>
      </c>
      <c r="F23" s="16" t="s">
        <v>63</v>
      </c>
    </row>
    <row r="24" spans="1:6" x14ac:dyDescent="0.2">
      <c r="A24" s="16">
        <v>23</v>
      </c>
      <c r="B24" s="16">
        <v>4.5999999999999996</v>
      </c>
      <c r="C24" s="16">
        <v>3.6</v>
      </c>
      <c r="D24" s="16">
        <v>1</v>
      </c>
      <c r="E24" s="16">
        <v>0.2</v>
      </c>
      <c r="F24" s="16" t="s">
        <v>63</v>
      </c>
    </row>
    <row r="25" spans="1:6" x14ac:dyDescent="0.2">
      <c r="A25" s="16">
        <v>24</v>
      </c>
      <c r="B25" s="16">
        <v>5.0999999999999996</v>
      </c>
      <c r="C25" s="16">
        <v>3.3</v>
      </c>
      <c r="D25" s="16">
        <v>1.7</v>
      </c>
      <c r="E25" s="16">
        <v>0.5</v>
      </c>
      <c r="F25" s="16" t="s">
        <v>63</v>
      </c>
    </row>
    <row r="26" spans="1:6" x14ac:dyDescent="0.2">
      <c r="A26" s="16">
        <v>25</v>
      </c>
      <c r="B26" s="16">
        <v>4.8</v>
      </c>
      <c r="C26" s="16">
        <v>3.4</v>
      </c>
      <c r="D26" s="16">
        <v>1.9</v>
      </c>
      <c r="E26" s="16">
        <v>0.2</v>
      </c>
      <c r="F26" s="16" t="s">
        <v>63</v>
      </c>
    </row>
    <row r="27" spans="1:6" x14ac:dyDescent="0.2">
      <c r="A27" s="16">
        <v>26</v>
      </c>
      <c r="B27" s="16">
        <v>5</v>
      </c>
      <c r="C27" s="16">
        <v>3</v>
      </c>
      <c r="D27" s="16">
        <v>1.6</v>
      </c>
      <c r="E27" s="16">
        <v>0.2</v>
      </c>
      <c r="F27" s="16" t="s">
        <v>63</v>
      </c>
    </row>
    <row r="28" spans="1:6" x14ac:dyDescent="0.2">
      <c r="A28" s="16">
        <v>27</v>
      </c>
      <c r="B28" s="16">
        <v>5</v>
      </c>
      <c r="C28" s="16">
        <v>3.4</v>
      </c>
      <c r="D28" s="16">
        <v>1.6</v>
      </c>
      <c r="E28" s="16">
        <v>0.4</v>
      </c>
      <c r="F28" s="16" t="s">
        <v>63</v>
      </c>
    </row>
    <row r="29" spans="1:6" x14ac:dyDescent="0.2">
      <c r="A29" s="16">
        <v>28</v>
      </c>
      <c r="B29" s="16">
        <v>5.2</v>
      </c>
      <c r="C29" s="16">
        <v>3.5</v>
      </c>
      <c r="D29" s="16">
        <v>1.5</v>
      </c>
      <c r="E29" s="16">
        <v>0.2</v>
      </c>
      <c r="F29" s="16" t="s">
        <v>63</v>
      </c>
    </row>
    <row r="30" spans="1:6" x14ac:dyDescent="0.2">
      <c r="A30" s="16">
        <v>29</v>
      </c>
      <c r="B30" s="16">
        <v>5.2</v>
      </c>
      <c r="C30" s="16">
        <v>3.4</v>
      </c>
      <c r="D30" s="16">
        <v>1.4</v>
      </c>
      <c r="E30" s="16">
        <v>0.2</v>
      </c>
      <c r="F30" s="16" t="s">
        <v>63</v>
      </c>
    </row>
    <row r="31" spans="1:6" x14ac:dyDescent="0.2">
      <c r="A31" s="16">
        <v>30</v>
      </c>
      <c r="B31" s="16">
        <v>4.7</v>
      </c>
      <c r="C31" s="16">
        <v>3.2</v>
      </c>
      <c r="D31" s="16">
        <v>1.6</v>
      </c>
      <c r="E31" s="16">
        <v>0.2</v>
      </c>
      <c r="F31" s="16" t="s">
        <v>63</v>
      </c>
    </row>
    <row r="32" spans="1:6" x14ac:dyDescent="0.2">
      <c r="A32" s="16">
        <v>31</v>
      </c>
      <c r="B32" s="16">
        <v>4.8</v>
      </c>
      <c r="C32" s="16">
        <v>3.1</v>
      </c>
      <c r="D32" s="16">
        <v>1.6</v>
      </c>
      <c r="E32" s="16">
        <v>0.2</v>
      </c>
      <c r="F32" s="16" t="s">
        <v>63</v>
      </c>
    </row>
    <row r="33" spans="1:6" x14ac:dyDescent="0.2">
      <c r="A33" s="16">
        <v>32</v>
      </c>
      <c r="B33" s="16">
        <v>5.4</v>
      </c>
      <c r="C33" s="16">
        <v>3.4</v>
      </c>
      <c r="D33" s="16">
        <v>1.5</v>
      </c>
      <c r="E33" s="16">
        <v>0.4</v>
      </c>
      <c r="F33" s="16" t="s">
        <v>63</v>
      </c>
    </row>
    <row r="34" spans="1:6" x14ac:dyDescent="0.2">
      <c r="A34" s="16">
        <v>33</v>
      </c>
      <c r="B34" s="16">
        <v>5.2</v>
      </c>
      <c r="C34" s="16">
        <v>4.0999999999999996</v>
      </c>
      <c r="D34" s="16">
        <v>1.5</v>
      </c>
      <c r="E34" s="16">
        <v>0.1</v>
      </c>
      <c r="F34" s="16" t="s">
        <v>63</v>
      </c>
    </row>
    <row r="35" spans="1:6" x14ac:dyDescent="0.2">
      <c r="A35" s="16">
        <v>34</v>
      </c>
      <c r="B35" s="16">
        <v>5.5</v>
      </c>
      <c r="C35" s="16">
        <v>4.2</v>
      </c>
      <c r="D35" s="16">
        <v>1.4</v>
      </c>
      <c r="E35" s="16">
        <v>0.2</v>
      </c>
      <c r="F35" s="16" t="s">
        <v>63</v>
      </c>
    </row>
    <row r="36" spans="1:6" x14ac:dyDescent="0.2">
      <c r="A36" s="16">
        <v>35</v>
      </c>
      <c r="B36" s="16">
        <v>4.9000000000000004</v>
      </c>
      <c r="C36" s="16">
        <v>3.1</v>
      </c>
      <c r="D36" s="16">
        <v>1.5</v>
      </c>
      <c r="E36" s="16">
        <v>0.2</v>
      </c>
      <c r="F36" s="16" t="s">
        <v>63</v>
      </c>
    </row>
    <row r="37" spans="1:6" x14ac:dyDescent="0.2">
      <c r="A37" s="16">
        <v>36</v>
      </c>
      <c r="B37" s="16">
        <v>5</v>
      </c>
      <c r="C37" s="16">
        <v>3.2</v>
      </c>
      <c r="D37" s="16">
        <v>1.2</v>
      </c>
      <c r="E37" s="16">
        <v>0.2</v>
      </c>
      <c r="F37" s="16" t="s">
        <v>63</v>
      </c>
    </row>
    <row r="38" spans="1:6" x14ac:dyDescent="0.2">
      <c r="A38" s="16">
        <v>37</v>
      </c>
      <c r="B38" s="16">
        <v>5.5</v>
      </c>
      <c r="C38" s="16">
        <v>3.5</v>
      </c>
      <c r="D38" s="16">
        <v>1.3</v>
      </c>
      <c r="E38" s="16">
        <v>0.2</v>
      </c>
      <c r="F38" s="16" t="s">
        <v>63</v>
      </c>
    </row>
    <row r="39" spans="1:6" x14ac:dyDescent="0.2">
      <c r="A39" s="16">
        <v>38</v>
      </c>
      <c r="B39" s="16">
        <v>4.9000000000000004</v>
      </c>
      <c r="C39" s="16">
        <v>3.6</v>
      </c>
      <c r="D39" s="16">
        <v>1.4</v>
      </c>
      <c r="E39" s="16">
        <v>0.1</v>
      </c>
      <c r="F39" s="16" t="s">
        <v>63</v>
      </c>
    </row>
    <row r="40" spans="1:6" x14ac:dyDescent="0.2">
      <c r="A40" s="16">
        <v>39</v>
      </c>
      <c r="B40" s="16">
        <v>4.4000000000000004</v>
      </c>
      <c r="C40" s="16">
        <v>3</v>
      </c>
      <c r="D40" s="16">
        <v>1.3</v>
      </c>
      <c r="E40" s="16">
        <v>0.2</v>
      </c>
      <c r="F40" s="16" t="s">
        <v>63</v>
      </c>
    </row>
    <row r="41" spans="1:6" x14ac:dyDescent="0.2">
      <c r="A41" s="16">
        <v>40</v>
      </c>
      <c r="B41" s="16">
        <v>5.0999999999999996</v>
      </c>
      <c r="C41" s="16">
        <v>3.4</v>
      </c>
      <c r="D41" s="16">
        <v>1.5</v>
      </c>
      <c r="E41" s="16">
        <v>0.2</v>
      </c>
      <c r="F41" s="16" t="s">
        <v>63</v>
      </c>
    </row>
    <row r="42" spans="1:6" x14ac:dyDescent="0.2">
      <c r="A42" s="16">
        <v>41</v>
      </c>
      <c r="B42" s="16">
        <v>5</v>
      </c>
      <c r="C42" s="16">
        <v>3.5</v>
      </c>
      <c r="D42" s="16">
        <v>1.3</v>
      </c>
      <c r="E42" s="16">
        <v>0.3</v>
      </c>
      <c r="F42" s="16" t="s">
        <v>63</v>
      </c>
    </row>
    <row r="43" spans="1:6" x14ac:dyDescent="0.2">
      <c r="A43" s="16">
        <v>42</v>
      </c>
      <c r="B43" s="16">
        <v>4.5</v>
      </c>
      <c r="C43" s="16">
        <v>2.2999999999999998</v>
      </c>
      <c r="D43" s="16">
        <v>1.3</v>
      </c>
      <c r="E43" s="16">
        <v>0.3</v>
      </c>
      <c r="F43" s="16" t="s">
        <v>63</v>
      </c>
    </row>
    <row r="44" spans="1:6" x14ac:dyDescent="0.2">
      <c r="A44" s="16">
        <v>43</v>
      </c>
      <c r="B44" s="16">
        <v>4.4000000000000004</v>
      </c>
      <c r="C44" s="16">
        <v>3.2</v>
      </c>
      <c r="D44" s="16">
        <v>1.3</v>
      </c>
      <c r="E44" s="16">
        <v>0.2</v>
      </c>
      <c r="F44" s="16" t="s">
        <v>63</v>
      </c>
    </row>
    <row r="45" spans="1:6" x14ac:dyDescent="0.2">
      <c r="A45" s="16">
        <v>44</v>
      </c>
      <c r="B45" s="16">
        <v>5</v>
      </c>
      <c r="C45" s="16">
        <v>3.5</v>
      </c>
      <c r="D45" s="16">
        <v>1.6</v>
      </c>
      <c r="E45" s="16">
        <v>0.6</v>
      </c>
      <c r="F45" s="16" t="s">
        <v>63</v>
      </c>
    </row>
    <row r="46" spans="1:6" x14ac:dyDescent="0.2">
      <c r="A46" s="16">
        <v>45</v>
      </c>
      <c r="B46" s="16">
        <v>5.0999999999999996</v>
      </c>
      <c r="C46" s="16">
        <v>3.8</v>
      </c>
      <c r="D46" s="16">
        <v>1.9</v>
      </c>
      <c r="E46" s="16">
        <v>0.4</v>
      </c>
      <c r="F46" s="16" t="s">
        <v>63</v>
      </c>
    </row>
    <row r="47" spans="1:6" x14ac:dyDescent="0.2">
      <c r="A47" s="16">
        <v>46</v>
      </c>
      <c r="B47" s="16">
        <v>4.8</v>
      </c>
      <c r="C47" s="16">
        <v>3</v>
      </c>
      <c r="D47" s="16">
        <v>1.4</v>
      </c>
      <c r="E47" s="16">
        <v>0.3</v>
      </c>
      <c r="F47" s="16" t="s">
        <v>63</v>
      </c>
    </row>
    <row r="48" spans="1:6" x14ac:dyDescent="0.2">
      <c r="A48" s="16">
        <v>47</v>
      </c>
      <c r="B48" s="16">
        <v>5.0999999999999996</v>
      </c>
      <c r="C48" s="16">
        <v>3.8</v>
      </c>
      <c r="D48" s="16">
        <v>1.6</v>
      </c>
      <c r="E48" s="16">
        <v>0.2</v>
      </c>
      <c r="F48" s="16" t="s">
        <v>63</v>
      </c>
    </row>
    <row r="49" spans="1:6" x14ac:dyDescent="0.2">
      <c r="A49" s="16">
        <v>48</v>
      </c>
      <c r="B49" s="16">
        <v>4.5999999999999996</v>
      </c>
      <c r="C49" s="16">
        <v>3.2</v>
      </c>
      <c r="D49" s="16">
        <v>1.4</v>
      </c>
      <c r="E49" s="16">
        <v>0.2</v>
      </c>
      <c r="F49" s="16" t="s">
        <v>63</v>
      </c>
    </row>
    <row r="50" spans="1:6" x14ac:dyDescent="0.2">
      <c r="A50" s="16">
        <v>49</v>
      </c>
      <c r="B50" s="16">
        <v>5.3</v>
      </c>
      <c r="C50" s="16">
        <v>3.7</v>
      </c>
      <c r="D50" s="16">
        <v>1.5</v>
      </c>
      <c r="E50" s="16">
        <v>0.2</v>
      </c>
      <c r="F50" s="16" t="s">
        <v>63</v>
      </c>
    </row>
    <row r="51" spans="1:6" x14ac:dyDescent="0.2">
      <c r="A51" s="16">
        <v>50</v>
      </c>
      <c r="B51" s="16">
        <v>5</v>
      </c>
      <c r="C51" s="16">
        <v>3.3</v>
      </c>
      <c r="D51" s="16">
        <v>1.4</v>
      </c>
      <c r="E51" s="16">
        <v>0.2</v>
      </c>
      <c r="F51" s="16" t="s">
        <v>63</v>
      </c>
    </row>
    <row r="52" spans="1:6" x14ac:dyDescent="0.2">
      <c r="A52" s="16">
        <v>51</v>
      </c>
      <c r="B52" s="16">
        <v>7</v>
      </c>
      <c r="C52" s="16">
        <v>3.2</v>
      </c>
      <c r="D52" s="16">
        <v>4.7</v>
      </c>
      <c r="E52" s="16">
        <v>1.4</v>
      </c>
      <c r="F52" s="16" t="s">
        <v>64</v>
      </c>
    </row>
    <row r="53" spans="1:6" x14ac:dyDescent="0.2">
      <c r="A53" s="16">
        <v>52</v>
      </c>
      <c r="B53" s="16">
        <v>6.4</v>
      </c>
      <c r="C53" s="16">
        <v>3.2</v>
      </c>
      <c r="D53" s="16">
        <v>4.5</v>
      </c>
      <c r="E53" s="16">
        <v>1.5</v>
      </c>
      <c r="F53" s="16" t="s">
        <v>64</v>
      </c>
    </row>
    <row r="54" spans="1:6" x14ac:dyDescent="0.2">
      <c r="A54" s="16">
        <v>53</v>
      </c>
      <c r="B54" s="16">
        <v>6.9</v>
      </c>
      <c r="C54" s="16">
        <v>3.1</v>
      </c>
      <c r="D54" s="16">
        <v>4.9000000000000004</v>
      </c>
      <c r="E54" s="16">
        <v>1.5</v>
      </c>
      <c r="F54" s="16" t="s">
        <v>64</v>
      </c>
    </row>
    <row r="55" spans="1:6" x14ac:dyDescent="0.2">
      <c r="A55" s="16">
        <v>54</v>
      </c>
      <c r="B55" s="16">
        <v>5.5</v>
      </c>
      <c r="C55" s="16">
        <v>2.2999999999999998</v>
      </c>
      <c r="D55" s="16">
        <v>4</v>
      </c>
      <c r="E55" s="16">
        <v>1.3</v>
      </c>
      <c r="F55" s="16" t="s">
        <v>64</v>
      </c>
    </row>
    <row r="56" spans="1:6" x14ac:dyDescent="0.2">
      <c r="A56" s="16">
        <v>55</v>
      </c>
      <c r="B56" s="16">
        <v>6.5</v>
      </c>
      <c r="C56" s="16">
        <v>2.8</v>
      </c>
      <c r="D56" s="16">
        <v>4.5999999999999996</v>
      </c>
      <c r="E56" s="16">
        <v>1.5</v>
      </c>
      <c r="F56" s="16" t="s">
        <v>64</v>
      </c>
    </row>
    <row r="57" spans="1:6" x14ac:dyDescent="0.2">
      <c r="A57" s="16">
        <v>56</v>
      </c>
      <c r="B57" s="16">
        <v>5.7</v>
      </c>
      <c r="C57" s="16">
        <v>2.8</v>
      </c>
      <c r="D57" s="16">
        <v>4.5</v>
      </c>
      <c r="E57" s="16">
        <v>1.3</v>
      </c>
      <c r="F57" s="16" t="s">
        <v>64</v>
      </c>
    </row>
    <row r="58" spans="1:6" x14ac:dyDescent="0.2">
      <c r="A58" s="16">
        <v>57</v>
      </c>
      <c r="B58" s="16">
        <v>6.3</v>
      </c>
      <c r="C58" s="16">
        <v>3.3</v>
      </c>
      <c r="D58" s="16">
        <v>4.7</v>
      </c>
      <c r="E58" s="16">
        <v>1.6</v>
      </c>
      <c r="F58" s="16" t="s">
        <v>64</v>
      </c>
    </row>
    <row r="59" spans="1:6" x14ac:dyDescent="0.2">
      <c r="A59" s="16">
        <v>58</v>
      </c>
      <c r="B59" s="16">
        <v>4.9000000000000004</v>
      </c>
      <c r="C59" s="16">
        <v>2.4</v>
      </c>
      <c r="D59" s="16">
        <v>3.3</v>
      </c>
      <c r="E59" s="16">
        <v>1</v>
      </c>
      <c r="F59" s="16" t="s">
        <v>64</v>
      </c>
    </row>
    <row r="60" spans="1:6" x14ac:dyDescent="0.2">
      <c r="A60" s="16">
        <v>59</v>
      </c>
      <c r="B60" s="16">
        <v>6.6</v>
      </c>
      <c r="C60" s="16">
        <v>2.9</v>
      </c>
      <c r="D60" s="16">
        <v>4.5999999999999996</v>
      </c>
      <c r="E60" s="16">
        <v>1.3</v>
      </c>
      <c r="F60" s="16" t="s">
        <v>64</v>
      </c>
    </row>
    <row r="61" spans="1:6" x14ac:dyDescent="0.2">
      <c r="A61" s="16">
        <v>60</v>
      </c>
      <c r="B61" s="16">
        <v>5.2</v>
      </c>
      <c r="C61" s="16">
        <v>2.7</v>
      </c>
      <c r="D61" s="16">
        <v>3.9</v>
      </c>
      <c r="E61" s="16">
        <v>1.4</v>
      </c>
      <c r="F61" s="16" t="s">
        <v>64</v>
      </c>
    </row>
    <row r="62" spans="1:6" x14ac:dyDescent="0.2">
      <c r="A62" s="16">
        <v>61</v>
      </c>
      <c r="B62" s="16">
        <v>5</v>
      </c>
      <c r="C62" s="16">
        <v>2</v>
      </c>
      <c r="D62" s="16">
        <v>3.5</v>
      </c>
      <c r="E62" s="16">
        <v>1</v>
      </c>
      <c r="F62" s="16" t="s">
        <v>64</v>
      </c>
    </row>
    <row r="63" spans="1:6" x14ac:dyDescent="0.2">
      <c r="A63" s="16">
        <v>62</v>
      </c>
      <c r="B63" s="16">
        <v>5.9</v>
      </c>
      <c r="C63" s="16">
        <v>3</v>
      </c>
      <c r="D63" s="16">
        <v>4.2</v>
      </c>
      <c r="E63" s="16">
        <v>1.5</v>
      </c>
      <c r="F63" s="16" t="s">
        <v>64</v>
      </c>
    </row>
    <row r="64" spans="1:6" x14ac:dyDescent="0.2">
      <c r="A64" s="16">
        <v>63</v>
      </c>
      <c r="B64" s="16">
        <v>6</v>
      </c>
      <c r="C64" s="16">
        <v>2.2000000000000002</v>
      </c>
      <c r="D64" s="16">
        <v>4</v>
      </c>
      <c r="E64" s="16">
        <v>1</v>
      </c>
      <c r="F64" s="16" t="s">
        <v>64</v>
      </c>
    </row>
    <row r="65" spans="1:6" x14ac:dyDescent="0.2">
      <c r="A65" s="16">
        <v>64</v>
      </c>
      <c r="B65" s="16">
        <v>6.1</v>
      </c>
      <c r="C65" s="16">
        <v>2.9</v>
      </c>
      <c r="D65" s="16">
        <v>4.7</v>
      </c>
      <c r="E65" s="16">
        <v>1.4</v>
      </c>
      <c r="F65" s="16" t="s">
        <v>64</v>
      </c>
    </row>
    <row r="66" spans="1:6" x14ac:dyDescent="0.2">
      <c r="A66" s="16">
        <v>65</v>
      </c>
      <c r="B66" s="16">
        <v>5.6</v>
      </c>
      <c r="C66" s="16">
        <v>2.9</v>
      </c>
      <c r="D66" s="16">
        <v>3.6</v>
      </c>
      <c r="E66" s="16">
        <v>1.3</v>
      </c>
      <c r="F66" s="16" t="s">
        <v>64</v>
      </c>
    </row>
    <row r="67" spans="1:6" x14ac:dyDescent="0.2">
      <c r="A67" s="16">
        <v>66</v>
      </c>
      <c r="B67" s="16">
        <v>6.7</v>
      </c>
      <c r="C67" s="16">
        <v>3.1</v>
      </c>
      <c r="D67" s="16">
        <v>4.4000000000000004</v>
      </c>
      <c r="E67" s="16">
        <v>1.4</v>
      </c>
      <c r="F67" s="16" t="s">
        <v>64</v>
      </c>
    </row>
    <row r="68" spans="1:6" x14ac:dyDescent="0.2">
      <c r="A68" s="16">
        <v>67</v>
      </c>
      <c r="B68" s="16">
        <v>5.6</v>
      </c>
      <c r="C68" s="16">
        <v>3</v>
      </c>
      <c r="D68" s="16">
        <v>4.5</v>
      </c>
      <c r="E68" s="16">
        <v>1.5</v>
      </c>
      <c r="F68" s="16" t="s">
        <v>64</v>
      </c>
    </row>
    <row r="69" spans="1:6" x14ac:dyDescent="0.2">
      <c r="A69" s="16">
        <v>68</v>
      </c>
      <c r="B69" s="16">
        <v>5.8</v>
      </c>
      <c r="C69" s="16">
        <v>2.7</v>
      </c>
      <c r="D69" s="16">
        <v>4.0999999999999996</v>
      </c>
      <c r="E69" s="16">
        <v>1</v>
      </c>
      <c r="F69" s="16" t="s">
        <v>64</v>
      </c>
    </row>
    <row r="70" spans="1:6" x14ac:dyDescent="0.2">
      <c r="A70" s="16">
        <v>69</v>
      </c>
      <c r="B70" s="16">
        <v>6.2</v>
      </c>
      <c r="C70" s="16">
        <v>2.2000000000000002</v>
      </c>
      <c r="D70" s="16">
        <v>4.5</v>
      </c>
      <c r="E70" s="16">
        <v>1.5</v>
      </c>
      <c r="F70" s="16" t="s">
        <v>64</v>
      </c>
    </row>
    <row r="71" spans="1:6" x14ac:dyDescent="0.2">
      <c r="A71" s="16">
        <v>70</v>
      </c>
      <c r="B71" s="16">
        <v>5.6</v>
      </c>
      <c r="C71" s="16">
        <v>2.5</v>
      </c>
      <c r="D71" s="16">
        <v>3.9</v>
      </c>
      <c r="E71" s="16">
        <v>1.1000000000000001</v>
      </c>
      <c r="F71" s="16" t="s">
        <v>64</v>
      </c>
    </row>
    <row r="72" spans="1:6" x14ac:dyDescent="0.2">
      <c r="A72" s="16">
        <v>71</v>
      </c>
      <c r="B72" s="16">
        <v>5.9</v>
      </c>
      <c r="C72" s="16">
        <v>3.2</v>
      </c>
      <c r="D72" s="16">
        <v>4.8</v>
      </c>
      <c r="E72" s="16">
        <v>1.8</v>
      </c>
      <c r="F72" s="16" t="s">
        <v>64</v>
      </c>
    </row>
    <row r="73" spans="1:6" x14ac:dyDescent="0.2">
      <c r="A73" s="16">
        <v>72</v>
      </c>
      <c r="B73" s="16">
        <v>6.1</v>
      </c>
      <c r="C73" s="16">
        <v>2.8</v>
      </c>
      <c r="D73" s="16">
        <v>4</v>
      </c>
      <c r="E73" s="16">
        <v>1.3</v>
      </c>
      <c r="F73" s="16" t="s">
        <v>64</v>
      </c>
    </row>
    <row r="74" spans="1:6" x14ac:dyDescent="0.2">
      <c r="A74" s="16">
        <v>73</v>
      </c>
      <c r="B74" s="16">
        <v>6.3</v>
      </c>
      <c r="C74" s="16">
        <v>2.5</v>
      </c>
      <c r="D74" s="16">
        <v>4.9000000000000004</v>
      </c>
      <c r="E74" s="16">
        <v>1.5</v>
      </c>
      <c r="F74" s="16" t="s">
        <v>64</v>
      </c>
    </row>
    <row r="75" spans="1:6" x14ac:dyDescent="0.2">
      <c r="A75" s="16">
        <v>74</v>
      </c>
      <c r="B75" s="16">
        <v>6.1</v>
      </c>
      <c r="C75" s="16">
        <v>2.8</v>
      </c>
      <c r="D75" s="16">
        <v>4.7</v>
      </c>
      <c r="E75" s="16">
        <v>1.2</v>
      </c>
      <c r="F75" s="16" t="s">
        <v>64</v>
      </c>
    </row>
    <row r="76" spans="1:6" x14ac:dyDescent="0.2">
      <c r="A76" s="16">
        <v>75</v>
      </c>
      <c r="B76" s="16">
        <v>6.4</v>
      </c>
      <c r="C76" s="16">
        <v>2.9</v>
      </c>
      <c r="D76" s="16">
        <v>4.3</v>
      </c>
      <c r="E76" s="16">
        <v>1.3</v>
      </c>
      <c r="F76" s="16" t="s">
        <v>64</v>
      </c>
    </row>
    <row r="77" spans="1:6" x14ac:dyDescent="0.2">
      <c r="A77" s="16">
        <v>76</v>
      </c>
      <c r="B77" s="16">
        <v>6.6</v>
      </c>
      <c r="C77" s="16">
        <v>3</v>
      </c>
      <c r="D77" s="16">
        <v>4.4000000000000004</v>
      </c>
      <c r="E77" s="16">
        <v>1.4</v>
      </c>
      <c r="F77" s="16" t="s">
        <v>64</v>
      </c>
    </row>
    <row r="78" spans="1:6" x14ac:dyDescent="0.2">
      <c r="A78" s="16">
        <v>77</v>
      </c>
      <c r="B78" s="16">
        <v>6.8</v>
      </c>
      <c r="C78" s="16">
        <v>2.8</v>
      </c>
      <c r="D78" s="16">
        <v>4.8</v>
      </c>
      <c r="E78" s="16">
        <v>1.4</v>
      </c>
      <c r="F78" s="16" t="s">
        <v>64</v>
      </c>
    </row>
    <row r="79" spans="1:6" x14ac:dyDescent="0.2">
      <c r="A79" s="16">
        <v>78</v>
      </c>
      <c r="B79" s="16">
        <v>6.7</v>
      </c>
      <c r="C79" s="16">
        <v>3</v>
      </c>
      <c r="D79" s="16">
        <v>5</v>
      </c>
      <c r="E79" s="16">
        <v>1.7</v>
      </c>
      <c r="F79" s="16" t="s">
        <v>64</v>
      </c>
    </row>
    <row r="80" spans="1:6" x14ac:dyDescent="0.2">
      <c r="A80" s="16">
        <v>79</v>
      </c>
      <c r="B80" s="16">
        <v>6</v>
      </c>
      <c r="C80" s="16">
        <v>2.9</v>
      </c>
      <c r="D80" s="16">
        <v>4.5</v>
      </c>
      <c r="E80" s="16">
        <v>1.5</v>
      </c>
      <c r="F80" s="16" t="s">
        <v>64</v>
      </c>
    </row>
    <row r="81" spans="1:6" x14ac:dyDescent="0.2">
      <c r="A81" s="16">
        <v>80</v>
      </c>
      <c r="B81" s="16">
        <v>5.7</v>
      </c>
      <c r="C81" s="16">
        <v>2.6</v>
      </c>
      <c r="D81" s="16">
        <v>3.5</v>
      </c>
      <c r="E81" s="16">
        <v>1</v>
      </c>
      <c r="F81" s="16" t="s">
        <v>64</v>
      </c>
    </row>
    <row r="82" spans="1:6" x14ac:dyDescent="0.2">
      <c r="A82" s="16">
        <v>81</v>
      </c>
      <c r="B82" s="16">
        <v>5.5</v>
      </c>
      <c r="C82" s="16">
        <v>2.4</v>
      </c>
      <c r="D82" s="16">
        <v>3.8</v>
      </c>
      <c r="E82" s="16">
        <v>1.1000000000000001</v>
      </c>
      <c r="F82" s="16" t="s">
        <v>64</v>
      </c>
    </row>
    <row r="83" spans="1:6" x14ac:dyDescent="0.2">
      <c r="A83" s="16">
        <v>82</v>
      </c>
      <c r="B83" s="16">
        <v>5.5</v>
      </c>
      <c r="C83" s="16">
        <v>2.4</v>
      </c>
      <c r="D83" s="16">
        <v>3.7</v>
      </c>
      <c r="E83" s="16">
        <v>1</v>
      </c>
      <c r="F83" s="16" t="s">
        <v>64</v>
      </c>
    </row>
    <row r="84" spans="1:6" x14ac:dyDescent="0.2">
      <c r="A84" s="16">
        <v>83</v>
      </c>
      <c r="B84" s="16">
        <v>5.8</v>
      </c>
      <c r="C84" s="16">
        <v>2.7</v>
      </c>
      <c r="D84" s="16">
        <v>3.9</v>
      </c>
      <c r="E84" s="16">
        <v>1.2</v>
      </c>
      <c r="F84" s="16" t="s">
        <v>64</v>
      </c>
    </row>
    <row r="85" spans="1:6" x14ac:dyDescent="0.2">
      <c r="A85" s="16">
        <v>84</v>
      </c>
      <c r="B85" s="16">
        <v>6</v>
      </c>
      <c r="C85" s="16">
        <v>2.7</v>
      </c>
      <c r="D85" s="16">
        <v>5.0999999999999996</v>
      </c>
      <c r="E85" s="16">
        <v>1.6</v>
      </c>
      <c r="F85" s="16" t="s">
        <v>64</v>
      </c>
    </row>
    <row r="86" spans="1:6" x14ac:dyDescent="0.2">
      <c r="A86" s="16">
        <v>85</v>
      </c>
      <c r="B86" s="16">
        <v>5.4</v>
      </c>
      <c r="C86" s="16">
        <v>3</v>
      </c>
      <c r="D86" s="16">
        <v>4.5</v>
      </c>
      <c r="E86" s="16">
        <v>1.5</v>
      </c>
      <c r="F86" s="16" t="s">
        <v>64</v>
      </c>
    </row>
    <row r="87" spans="1:6" x14ac:dyDescent="0.2">
      <c r="A87" s="16">
        <v>86</v>
      </c>
      <c r="B87" s="16">
        <v>6</v>
      </c>
      <c r="C87" s="16">
        <v>3.4</v>
      </c>
      <c r="D87" s="16">
        <v>4.5</v>
      </c>
      <c r="E87" s="16">
        <v>1.6</v>
      </c>
      <c r="F87" s="16" t="s">
        <v>64</v>
      </c>
    </row>
    <row r="88" spans="1:6" x14ac:dyDescent="0.2">
      <c r="A88" s="16">
        <v>87</v>
      </c>
      <c r="B88" s="16">
        <v>6.7</v>
      </c>
      <c r="C88" s="16">
        <v>3.1</v>
      </c>
      <c r="D88" s="16">
        <v>4.7</v>
      </c>
      <c r="E88" s="16">
        <v>1.5</v>
      </c>
      <c r="F88" s="16" t="s">
        <v>64</v>
      </c>
    </row>
    <row r="89" spans="1:6" x14ac:dyDescent="0.2">
      <c r="A89" s="16">
        <v>88</v>
      </c>
      <c r="B89" s="16">
        <v>6.3</v>
      </c>
      <c r="C89" s="16">
        <v>2.2999999999999998</v>
      </c>
      <c r="D89" s="16">
        <v>4.4000000000000004</v>
      </c>
      <c r="E89" s="16">
        <v>1.3</v>
      </c>
      <c r="F89" s="16" t="s">
        <v>64</v>
      </c>
    </row>
    <row r="90" spans="1:6" x14ac:dyDescent="0.2">
      <c r="A90" s="16">
        <v>89</v>
      </c>
      <c r="B90" s="16">
        <v>5.6</v>
      </c>
      <c r="C90" s="16">
        <v>3</v>
      </c>
      <c r="D90" s="16">
        <v>4.0999999999999996</v>
      </c>
      <c r="E90" s="16">
        <v>1.3</v>
      </c>
      <c r="F90" s="16" t="s">
        <v>64</v>
      </c>
    </row>
    <row r="91" spans="1:6" x14ac:dyDescent="0.2">
      <c r="A91" s="16">
        <v>90</v>
      </c>
      <c r="B91" s="16">
        <v>5.5</v>
      </c>
      <c r="C91" s="16">
        <v>2.5</v>
      </c>
      <c r="D91" s="16">
        <v>4</v>
      </c>
      <c r="E91" s="16">
        <v>1.3</v>
      </c>
      <c r="F91" s="16" t="s">
        <v>64</v>
      </c>
    </row>
    <row r="92" spans="1:6" x14ac:dyDescent="0.2">
      <c r="A92" s="16">
        <v>91</v>
      </c>
      <c r="B92" s="16">
        <v>5.5</v>
      </c>
      <c r="C92" s="16">
        <v>2.6</v>
      </c>
      <c r="D92" s="16">
        <v>4.4000000000000004</v>
      </c>
      <c r="E92" s="16">
        <v>1.2</v>
      </c>
      <c r="F92" s="16" t="s">
        <v>64</v>
      </c>
    </row>
    <row r="93" spans="1:6" x14ac:dyDescent="0.2">
      <c r="A93" s="16">
        <v>92</v>
      </c>
      <c r="B93" s="16">
        <v>6.1</v>
      </c>
      <c r="C93" s="16">
        <v>3</v>
      </c>
      <c r="D93" s="16">
        <v>4.5999999999999996</v>
      </c>
      <c r="E93" s="16">
        <v>1.4</v>
      </c>
      <c r="F93" s="16" t="s">
        <v>64</v>
      </c>
    </row>
    <row r="94" spans="1:6" x14ac:dyDescent="0.2">
      <c r="A94" s="16">
        <v>93</v>
      </c>
      <c r="B94" s="16">
        <v>5.8</v>
      </c>
      <c r="C94" s="16">
        <v>2.6</v>
      </c>
      <c r="D94" s="16">
        <v>4</v>
      </c>
      <c r="E94" s="16">
        <v>1.2</v>
      </c>
      <c r="F94" s="16" t="s">
        <v>64</v>
      </c>
    </row>
    <row r="95" spans="1:6" x14ac:dyDescent="0.2">
      <c r="A95" s="16">
        <v>94</v>
      </c>
      <c r="B95" s="16">
        <v>5</v>
      </c>
      <c r="C95" s="16">
        <v>2.2999999999999998</v>
      </c>
      <c r="D95" s="16">
        <v>3.3</v>
      </c>
      <c r="E95" s="16">
        <v>1</v>
      </c>
      <c r="F95" s="16" t="s">
        <v>64</v>
      </c>
    </row>
    <row r="96" spans="1:6" x14ac:dyDescent="0.2">
      <c r="A96" s="16">
        <v>95</v>
      </c>
      <c r="B96" s="16">
        <v>5.6</v>
      </c>
      <c r="C96" s="16">
        <v>2.7</v>
      </c>
      <c r="D96" s="16">
        <v>4.2</v>
      </c>
      <c r="E96" s="16">
        <v>1.3</v>
      </c>
      <c r="F96" s="16" t="s">
        <v>64</v>
      </c>
    </row>
    <row r="97" spans="1:6" x14ac:dyDescent="0.2">
      <c r="A97" s="16">
        <v>96</v>
      </c>
      <c r="B97" s="16">
        <v>5.7</v>
      </c>
      <c r="C97" s="16">
        <v>3</v>
      </c>
      <c r="D97" s="16">
        <v>4.2</v>
      </c>
      <c r="E97" s="16">
        <v>1.2</v>
      </c>
      <c r="F97" s="16" t="s">
        <v>64</v>
      </c>
    </row>
    <row r="98" spans="1:6" x14ac:dyDescent="0.2">
      <c r="A98" s="16">
        <v>97</v>
      </c>
      <c r="B98" s="16">
        <v>5.7</v>
      </c>
      <c r="C98" s="16">
        <v>2.9</v>
      </c>
      <c r="D98" s="16">
        <v>4.2</v>
      </c>
      <c r="E98" s="16">
        <v>1.3</v>
      </c>
      <c r="F98" s="16" t="s">
        <v>64</v>
      </c>
    </row>
    <row r="99" spans="1:6" x14ac:dyDescent="0.2">
      <c r="A99" s="16">
        <v>98</v>
      </c>
      <c r="B99" s="16">
        <v>6.2</v>
      </c>
      <c r="C99" s="16">
        <v>2.9</v>
      </c>
      <c r="D99" s="16">
        <v>4.3</v>
      </c>
      <c r="E99" s="16">
        <v>1.3</v>
      </c>
      <c r="F99" s="16" t="s">
        <v>64</v>
      </c>
    </row>
    <row r="100" spans="1:6" x14ac:dyDescent="0.2">
      <c r="A100" s="16">
        <v>99</v>
      </c>
      <c r="B100" s="16">
        <v>5.0999999999999996</v>
      </c>
      <c r="C100" s="16">
        <v>2.5</v>
      </c>
      <c r="D100" s="16">
        <v>3</v>
      </c>
      <c r="E100" s="16">
        <v>1.1000000000000001</v>
      </c>
      <c r="F100" s="16" t="s">
        <v>64</v>
      </c>
    </row>
    <row r="101" spans="1:6" x14ac:dyDescent="0.2">
      <c r="A101" s="16">
        <v>100</v>
      </c>
      <c r="B101" s="16">
        <v>5.7</v>
      </c>
      <c r="C101" s="16">
        <v>2.8</v>
      </c>
      <c r="D101" s="16">
        <v>4.0999999999999996</v>
      </c>
      <c r="E101" s="16">
        <v>1.3</v>
      </c>
      <c r="F101" s="16" t="s">
        <v>64</v>
      </c>
    </row>
    <row r="102" spans="1:6" x14ac:dyDescent="0.2">
      <c r="A102" s="16">
        <v>101</v>
      </c>
      <c r="B102" s="16">
        <v>6.3</v>
      </c>
      <c r="C102" s="16">
        <v>3.3</v>
      </c>
      <c r="D102" s="16">
        <v>6</v>
      </c>
      <c r="E102" s="16">
        <v>2.5</v>
      </c>
      <c r="F102" s="16" t="s">
        <v>65</v>
      </c>
    </row>
    <row r="103" spans="1:6" x14ac:dyDescent="0.2">
      <c r="A103" s="16">
        <v>102</v>
      </c>
      <c r="B103" s="16">
        <v>5.8</v>
      </c>
      <c r="C103" s="16">
        <v>2.7</v>
      </c>
      <c r="D103" s="16">
        <v>5.0999999999999996</v>
      </c>
      <c r="E103" s="16">
        <v>1.9</v>
      </c>
      <c r="F103" s="16" t="s">
        <v>65</v>
      </c>
    </row>
    <row r="104" spans="1:6" x14ac:dyDescent="0.2">
      <c r="A104" s="16">
        <v>103</v>
      </c>
      <c r="B104" s="16">
        <v>7.1</v>
      </c>
      <c r="C104" s="16">
        <v>3</v>
      </c>
      <c r="D104" s="16">
        <v>5.9</v>
      </c>
      <c r="E104" s="16">
        <v>2.1</v>
      </c>
      <c r="F104" s="16" t="s">
        <v>65</v>
      </c>
    </row>
    <row r="105" spans="1:6" x14ac:dyDescent="0.2">
      <c r="A105" s="16">
        <v>104</v>
      </c>
      <c r="B105" s="16">
        <v>6.3</v>
      </c>
      <c r="C105" s="16">
        <v>2.9</v>
      </c>
      <c r="D105" s="16">
        <v>5.6</v>
      </c>
      <c r="E105" s="16">
        <v>1.8</v>
      </c>
      <c r="F105" s="16" t="s">
        <v>65</v>
      </c>
    </row>
    <row r="106" spans="1:6" x14ac:dyDescent="0.2">
      <c r="A106" s="16">
        <v>105</v>
      </c>
      <c r="B106" s="16">
        <v>6.5</v>
      </c>
      <c r="C106" s="16">
        <v>3</v>
      </c>
      <c r="D106" s="16">
        <v>5.8</v>
      </c>
      <c r="E106" s="16">
        <v>2.2000000000000002</v>
      </c>
      <c r="F106" s="16" t="s">
        <v>65</v>
      </c>
    </row>
    <row r="107" spans="1:6" x14ac:dyDescent="0.2">
      <c r="A107" s="16">
        <v>106</v>
      </c>
      <c r="B107" s="16">
        <v>7.6</v>
      </c>
      <c r="C107" s="16">
        <v>3</v>
      </c>
      <c r="D107" s="16">
        <v>6.6</v>
      </c>
      <c r="E107" s="16">
        <v>2.1</v>
      </c>
      <c r="F107" s="16" t="s">
        <v>65</v>
      </c>
    </row>
    <row r="108" spans="1:6" x14ac:dyDescent="0.2">
      <c r="A108" s="16">
        <v>107</v>
      </c>
      <c r="B108" s="16">
        <v>4.9000000000000004</v>
      </c>
      <c r="C108" s="16">
        <v>2.5</v>
      </c>
      <c r="D108" s="16">
        <v>4.5</v>
      </c>
      <c r="E108" s="16">
        <v>1.7</v>
      </c>
      <c r="F108" s="16" t="s">
        <v>65</v>
      </c>
    </row>
    <row r="109" spans="1:6" x14ac:dyDescent="0.2">
      <c r="A109" s="16">
        <v>108</v>
      </c>
      <c r="B109" s="16">
        <v>7.3</v>
      </c>
      <c r="C109" s="16">
        <v>2.9</v>
      </c>
      <c r="D109" s="16">
        <v>6.3</v>
      </c>
      <c r="E109" s="16">
        <v>1.8</v>
      </c>
      <c r="F109" s="16" t="s">
        <v>65</v>
      </c>
    </row>
    <row r="110" spans="1:6" x14ac:dyDescent="0.2">
      <c r="A110" s="16">
        <v>109</v>
      </c>
      <c r="B110" s="16">
        <v>6.7</v>
      </c>
      <c r="C110" s="16">
        <v>2.5</v>
      </c>
      <c r="D110" s="16">
        <v>5.8</v>
      </c>
      <c r="E110" s="16">
        <v>1.8</v>
      </c>
      <c r="F110" s="16" t="s">
        <v>65</v>
      </c>
    </row>
    <row r="111" spans="1:6" x14ac:dyDescent="0.2">
      <c r="A111" s="16">
        <v>110</v>
      </c>
      <c r="B111" s="16">
        <v>7.2</v>
      </c>
      <c r="C111" s="16">
        <v>3.6</v>
      </c>
      <c r="D111" s="16">
        <v>6.1</v>
      </c>
      <c r="E111" s="16">
        <v>2.5</v>
      </c>
      <c r="F111" s="16" t="s">
        <v>65</v>
      </c>
    </row>
    <row r="112" spans="1:6" x14ac:dyDescent="0.2">
      <c r="A112" s="16">
        <v>111</v>
      </c>
      <c r="B112" s="16">
        <v>6.5</v>
      </c>
      <c r="C112" s="16">
        <v>3.2</v>
      </c>
      <c r="D112" s="16">
        <v>5.0999999999999996</v>
      </c>
      <c r="E112" s="16">
        <v>2</v>
      </c>
      <c r="F112" s="16" t="s">
        <v>65</v>
      </c>
    </row>
    <row r="113" spans="1:6" x14ac:dyDescent="0.2">
      <c r="A113" s="16">
        <v>112</v>
      </c>
      <c r="B113" s="16">
        <v>6.4</v>
      </c>
      <c r="C113" s="16">
        <v>2.7</v>
      </c>
      <c r="D113" s="16">
        <v>5.3</v>
      </c>
      <c r="E113" s="16">
        <v>1.9</v>
      </c>
      <c r="F113" s="16" t="s">
        <v>65</v>
      </c>
    </row>
    <row r="114" spans="1:6" x14ac:dyDescent="0.2">
      <c r="A114" s="16">
        <v>113</v>
      </c>
      <c r="B114" s="16">
        <v>6.8</v>
      </c>
      <c r="C114" s="16">
        <v>3</v>
      </c>
      <c r="D114" s="16">
        <v>5.5</v>
      </c>
      <c r="E114" s="16">
        <v>2.1</v>
      </c>
      <c r="F114" s="16" t="s">
        <v>65</v>
      </c>
    </row>
    <row r="115" spans="1:6" x14ac:dyDescent="0.2">
      <c r="A115" s="16">
        <v>114</v>
      </c>
      <c r="B115" s="16">
        <v>5.7</v>
      </c>
      <c r="C115" s="16">
        <v>2.5</v>
      </c>
      <c r="D115" s="16">
        <v>5</v>
      </c>
      <c r="E115" s="16">
        <v>2</v>
      </c>
      <c r="F115" s="16" t="s">
        <v>65</v>
      </c>
    </row>
    <row r="116" spans="1:6" x14ac:dyDescent="0.2">
      <c r="A116" s="16">
        <v>115</v>
      </c>
      <c r="B116" s="16">
        <v>5.8</v>
      </c>
      <c r="C116" s="16">
        <v>2.8</v>
      </c>
      <c r="D116" s="16">
        <v>5.0999999999999996</v>
      </c>
      <c r="E116" s="16">
        <v>2.4</v>
      </c>
      <c r="F116" s="16" t="s">
        <v>65</v>
      </c>
    </row>
    <row r="117" spans="1:6" x14ac:dyDescent="0.2">
      <c r="A117" s="16">
        <v>116</v>
      </c>
      <c r="B117" s="16">
        <v>6.4</v>
      </c>
      <c r="C117" s="16">
        <v>3.2</v>
      </c>
      <c r="D117" s="16">
        <v>5.3</v>
      </c>
      <c r="E117" s="16">
        <v>2.2999999999999998</v>
      </c>
      <c r="F117" s="16" t="s">
        <v>65</v>
      </c>
    </row>
    <row r="118" spans="1:6" x14ac:dyDescent="0.2">
      <c r="A118" s="16">
        <v>117</v>
      </c>
      <c r="B118" s="16">
        <v>6.5</v>
      </c>
      <c r="C118" s="16">
        <v>3</v>
      </c>
      <c r="D118" s="16">
        <v>5.5</v>
      </c>
      <c r="E118" s="16">
        <v>1.8</v>
      </c>
      <c r="F118" s="16" t="s">
        <v>65</v>
      </c>
    </row>
    <row r="119" spans="1:6" x14ac:dyDescent="0.2">
      <c r="A119" s="16">
        <v>118</v>
      </c>
      <c r="B119" s="16">
        <v>7.7</v>
      </c>
      <c r="C119" s="16">
        <v>3.8</v>
      </c>
      <c r="D119" s="16">
        <v>6.7</v>
      </c>
      <c r="E119" s="16">
        <v>2.2000000000000002</v>
      </c>
      <c r="F119" s="16" t="s">
        <v>65</v>
      </c>
    </row>
    <row r="120" spans="1:6" x14ac:dyDescent="0.2">
      <c r="A120" s="16">
        <v>119</v>
      </c>
      <c r="B120" s="16">
        <v>7.7</v>
      </c>
      <c r="C120" s="16">
        <v>2.6</v>
      </c>
      <c r="D120" s="16">
        <v>6.9</v>
      </c>
      <c r="E120" s="16">
        <v>2.2999999999999998</v>
      </c>
      <c r="F120" s="16" t="s">
        <v>65</v>
      </c>
    </row>
    <row r="121" spans="1:6" x14ac:dyDescent="0.2">
      <c r="A121" s="16">
        <v>120</v>
      </c>
      <c r="B121" s="16">
        <v>6</v>
      </c>
      <c r="C121" s="16">
        <v>2.2000000000000002</v>
      </c>
      <c r="D121" s="16">
        <v>5</v>
      </c>
      <c r="E121" s="16">
        <v>1.5</v>
      </c>
      <c r="F121" s="16" t="s">
        <v>65</v>
      </c>
    </row>
    <row r="122" spans="1:6" x14ac:dyDescent="0.2">
      <c r="A122" s="16">
        <v>121</v>
      </c>
      <c r="B122" s="16">
        <v>6.9</v>
      </c>
      <c r="C122" s="16">
        <v>3.2</v>
      </c>
      <c r="D122" s="16">
        <v>5.7</v>
      </c>
      <c r="E122" s="16">
        <v>2.2999999999999998</v>
      </c>
      <c r="F122" s="16" t="s">
        <v>65</v>
      </c>
    </row>
    <row r="123" spans="1:6" x14ac:dyDescent="0.2">
      <c r="A123" s="16">
        <v>122</v>
      </c>
      <c r="B123" s="16">
        <v>5.6</v>
      </c>
      <c r="C123" s="16">
        <v>2.8</v>
      </c>
      <c r="D123" s="16">
        <v>4.9000000000000004</v>
      </c>
      <c r="E123" s="16">
        <v>2</v>
      </c>
      <c r="F123" s="16" t="s">
        <v>65</v>
      </c>
    </row>
    <row r="124" spans="1:6" x14ac:dyDescent="0.2">
      <c r="A124" s="16">
        <v>123</v>
      </c>
      <c r="B124" s="16">
        <v>7.7</v>
      </c>
      <c r="C124" s="16">
        <v>2.8</v>
      </c>
      <c r="D124" s="16">
        <v>6.7</v>
      </c>
      <c r="E124" s="16">
        <v>2</v>
      </c>
      <c r="F124" s="16" t="s">
        <v>65</v>
      </c>
    </row>
    <row r="125" spans="1:6" x14ac:dyDescent="0.2">
      <c r="A125" s="16">
        <v>124</v>
      </c>
      <c r="B125" s="16">
        <v>6.3</v>
      </c>
      <c r="C125" s="16">
        <v>2.7</v>
      </c>
      <c r="D125" s="16">
        <v>4.9000000000000004</v>
      </c>
      <c r="E125" s="16">
        <v>1.8</v>
      </c>
      <c r="F125" s="16" t="s">
        <v>65</v>
      </c>
    </row>
    <row r="126" spans="1:6" x14ac:dyDescent="0.2">
      <c r="A126" s="16">
        <v>125</v>
      </c>
      <c r="B126" s="16">
        <v>6.7</v>
      </c>
      <c r="C126" s="16">
        <v>3.3</v>
      </c>
      <c r="D126" s="16">
        <v>5.7</v>
      </c>
      <c r="E126" s="16">
        <v>2.1</v>
      </c>
      <c r="F126" s="16" t="s">
        <v>65</v>
      </c>
    </row>
    <row r="127" spans="1:6" x14ac:dyDescent="0.2">
      <c r="A127" s="16">
        <v>126</v>
      </c>
      <c r="B127" s="16">
        <v>7.2</v>
      </c>
      <c r="C127" s="16">
        <v>3.2</v>
      </c>
      <c r="D127" s="16">
        <v>6</v>
      </c>
      <c r="E127" s="16">
        <v>1.8</v>
      </c>
      <c r="F127" s="16" t="s">
        <v>65</v>
      </c>
    </row>
    <row r="128" spans="1:6" x14ac:dyDescent="0.2">
      <c r="A128" s="16">
        <v>127</v>
      </c>
      <c r="B128" s="16">
        <v>6.2</v>
      </c>
      <c r="C128" s="16">
        <v>2.8</v>
      </c>
      <c r="D128" s="16">
        <v>4.8</v>
      </c>
      <c r="E128" s="16">
        <v>1.8</v>
      </c>
      <c r="F128" s="16" t="s">
        <v>65</v>
      </c>
    </row>
    <row r="129" spans="1:6" x14ac:dyDescent="0.2">
      <c r="A129" s="16">
        <v>128</v>
      </c>
      <c r="B129" s="16">
        <v>6.1</v>
      </c>
      <c r="C129" s="16">
        <v>3</v>
      </c>
      <c r="D129" s="16">
        <v>4.9000000000000004</v>
      </c>
      <c r="E129" s="16">
        <v>1.8</v>
      </c>
      <c r="F129" s="16" t="s">
        <v>65</v>
      </c>
    </row>
    <row r="130" spans="1:6" x14ac:dyDescent="0.2">
      <c r="A130" s="16">
        <v>129</v>
      </c>
      <c r="B130" s="16">
        <v>6.4</v>
      </c>
      <c r="C130" s="16">
        <v>2.8</v>
      </c>
      <c r="D130" s="16">
        <v>5.6</v>
      </c>
      <c r="E130" s="16">
        <v>2.1</v>
      </c>
      <c r="F130" s="16" t="s">
        <v>65</v>
      </c>
    </row>
    <row r="131" spans="1:6" x14ac:dyDescent="0.2">
      <c r="A131" s="16">
        <v>130</v>
      </c>
      <c r="B131" s="16">
        <v>7.2</v>
      </c>
      <c r="C131" s="16">
        <v>3</v>
      </c>
      <c r="D131" s="16">
        <v>5.8</v>
      </c>
      <c r="E131" s="16">
        <v>1.6</v>
      </c>
      <c r="F131" s="16" t="s">
        <v>65</v>
      </c>
    </row>
    <row r="132" spans="1:6" x14ac:dyDescent="0.2">
      <c r="A132" s="16">
        <v>131</v>
      </c>
      <c r="B132" s="16">
        <v>7.4</v>
      </c>
      <c r="C132" s="16">
        <v>2.8</v>
      </c>
      <c r="D132" s="16">
        <v>6.1</v>
      </c>
      <c r="E132" s="16">
        <v>1.9</v>
      </c>
      <c r="F132" s="16" t="s">
        <v>65</v>
      </c>
    </row>
    <row r="133" spans="1:6" x14ac:dyDescent="0.2">
      <c r="A133" s="16">
        <v>132</v>
      </c>
      <c r="B133" s="16">
        <v>7.9</v>
      </c>
      <c r="C133" s="16">
        <v>3.8</v>
      </c>
      <c r="D133" s="16">
        <v>6.4</v>
      </c>
      <c r="E133" s="16">
        <v>2</v>
      </c>
      <c r="F133" s="16" t="s">
        <v>65</v>
      </c>
    </row>
    <row r="134" spans="1:6" x14ac:dyDescent="0.2">
      <c r="A134" s="16">
        <v>133</v>
      </c>
      <c r="B134" s="16">
        <v>6.4</v>
      </c>
      <c r="C134" s="16">
        <v>2.8</v>
      </c>
      <c r="D134" s="16">
        <v>5.6</v>
      </c>
      <c r="E134" s="16">
        <v>2.2000000000000002</v>
      </c>
      <c r="F134" s="16" t="s">
        <v>65</v>
      </c>
    </row>
    <row r="135" spans="1:6" x14ac:dyDescent="0.2">
      <c r="A135" s="16">
        <v>134</v>
      </c>
      <c r="B135" s="16">
        <v>6.3</v>
      </c>
      <c r="C135" s="16">
        <v>2.8</v>
      </c>
      <c r="D135" s="16">
        <v>5.0999999999999996</v>
      </c>
      <c r="E135" s="16">
        <v>1.5</v>
      </c>
      <c r="F135" s="16" t="s">
        <v>65</v>
      </c>
    </row>
    <row r="136" spans="1:6" x14ac:dyDescent="0.2">
      <c r="A136" s="16">
        <v>135</v>
      </c>
      <c r="B136" s="16">
        <v>6.1</v>
      </c>
      <c r="C136" s="16">
        <v>2.6</v>
      </c>
      <c r="D136" s="16">
        <v>5.6</v>
      </c>
      <c r="E136" s="16">
        <v>1.4</v>
      </c>
      <c r="F136" s="16" t="s">
        <v>65</v>
      </c>
    </row>
    <row r="137" spans="1:6" x14ac:dyDescent="0.2">
      <c r="A137" s="16">
        <v>136</v>
      </c>
      <c r="B137" s="16">
        <v>7.7</v>
      </c>
      <c r="C137" s="16">
        <v>3</v>
      </c>
      <c r="D137" s="16">
        <v>6.1</v>
      </c>
      <c r="E137" s="16">
        <v>2.2999999999999998</v>
      </c>
      <c r="F137" s="16" t="s">
        <v>65</v>
      </c>
    </row>
    <row r="138" spans="1:6" x14ac:dyDescent="0.2">
      <c r="A138" s="16">
        <v>137</v>
      </c>
      <c r="B138" s="16">
        <v>6.3</v>
      </c>
      <c r="C138" s="16">
        <v>3.4</v>
      </c>
      <c r="D138" s="16">
        <v>5.6</v>
      </c>
      <c r="E138" s="16">
        <v>2.4</v>
      </c>
      <c r="F138" s="16" t="s">
        <v>65</v>
      </c>
    </row>
    <row r="139" spans="1:6" x14ac:dyDescent="0.2">
      <c r="A139" s="16">
        <v>138</v>
      </c>
      <c r="B139" s="16">
        <v>6.4</v>
      </c>
      <c r="C139" s="16">
        <v>3.1</v>
      </c>
      <c r="D139" s="16">
        <v>5.5</v>
      </c>
      <c r="E139" s="16">
        <v>1.8</v>
      </c>
      <c r="F139" s="16" t="s">
        <v>65</v>
      </c>
    </row>
    <row r="140" spans="1:6" x14ac:dyDescent="0.2">
      <c r="A140" s="16">
        <v>139</v>
      </c>
      <c r="B140" s="16">
        <v>6</v>
      </c>
      <c r="C140" s="16">
        <v>3</v>
      </c>
      <c r="D140" s="16">
        <v>4.8</v>
      </c>
      <c r="E140" s="16">
        <v>1.8</v>
      </c>
      <c r="F140" s="16" t="s">
        <v>65</v>
      </c>
    </row>
    <row r="141" spans="1:6" x14ac:dyDescent="0.2">
      <c r="A141" s="16">
        <v>140</v>
      </c>
      <c r="B141" s="16">
        <v>6.9</v>
      </c>
      <c r="C141" s="16">
        <v>3.1</v>
      </c>
      <c r="D141" s="16">
        <v>5.4</v>
      </c>
      <c r="E141" s="16">
        <v>2.1</v>
      </c>
      <c r="F141" s="16" t="s">
        <v>65</v>
      </c>
    </row>
    <row r="142" spans="1:6" x14ac:dyDescent="0.2">
      <c r="A142" s="16">
        <v>141</v>
      </c>
      <c r="B142" s="16">
        <v>6.7</v>
      </c>
      <c r="C142" s="16">
        <v>3.1</v>
      </c>
      <c r="D142" s="16">
        <v>5.6</v>
      </c>
      <c r="E142" s="16">
        <v>2.4</v>
      </c>
      <c r="F142" s="16" t="s">
        <v>65</v>
      </c>
    </row>
    <row r="143" spans="1:6" x14ac:dyDescent="0.2">
      <c r="A143" s="16">
        <v>142</v>
      </c>
      <c r="B143" s="16">
        <v>6.9</v>
      </c>
      <c r="C143" s="16">
        <v>3.1</v>
      </c>
      <c r="D143" s="16">
        <v>5.0999999999999996</v>
      </c>
      <c r="E143" s="16">
        <v>2.2999999999999998</v>
      </c>
      <c r="F143" s="16" t="s">
        <v>65</v>
      </c>
    </row>
    <row r="144" spans="1:6" x14ac:dyDescent="0.2">
      <c r="A144" s="16">
        <v>143</v>
      </c>
      <c r="B144" s="16">
        <v>5.8</v>
      </c>
      <c r="C144" s="16">
        <v>2.7</v>
      </c>
      <c r="D144" s="16">
        <v>5.0999999999999996</v>
      </c>
      <c r="E144" s="16">
        <v>1.9</v>
      </c>
      <c r="F144" s="16" t="s">
        <v>65</v>
      </c>
    </row>
    <row r="145" spans="1:6" x14ac:dyDescent="0.2">
      <c r="A145" s="16">
        <v>144</v>
      </c>
      <c r="B145" s="16">
        <v>6.8</v>
      </c>
      <c r="C145" s="16">
        <v>3.2</v>
      </c>
      <c r="D145" s="16">
        <v>5.9</v>
      </c>
      <c r="E145" s="16">
        <v>2.2999999999999998</v>
      </c>
      <c r="F145" s="16" t="s">
        <v>65</v>
      </c>
    </row>
    <row r="146" spans="1:6" x14ac:dyDescent="0.2">
      <c r="A146" s="16">
        <v>145</v>
      </c>
      <c r="B146" s="16">
        <v>6.7</v>
      </c>
      <c r="C146" s="16">
        <v>3.3</v>
      </c>
      <c r="D146" s="16">
        <v>5.7</v>
      </c>
      <c r="E146" s="16">
        <v>2.5</v>
      </c>
      <c r="F146" s="16" t="s">
        <v>65</v>
      </c>
    </row>
    <row r="147" spans="1:6" x14ac:dyDescent="0.2">
      <c r="A147" s="16">
        <v>146</v>
      </c>
      <c r="B147" s="16">
        <v>6.7</v>
      </c>
      <c r="C147" s="16">
        <v>3</v>
      </c>
      <c r="D147" s="16">
        <v>5.2</v>
      </c>
      <c r="E147" s="16">
        <v>2.2999999999999998</v>
      </c>
      <c r="F147" s="16" t="s">
        <v>65</v>
      </c>
    </row>
    <row r="148" spans="1:6" x14ac:dyDescent="0.2">
      <c r="A148" s="16">
        <v>147</v>
      </c>
      <c r="B148" s="16">
        <v>6.3</v>
      </c>
      <c r="C148" s="16">
        <v>2.5</v>
      </c>
      <c r="D148" s="16">
        <v>5</v>
      </c>
      <c r="E148" s="16">
        <v>1.9</v>
      </c>
      <c r="F148" s="16" t="s">
        <v>65</v>
      </c>
    </row>
    <row r="149" spans="1:6" x14ac:dyDescent="0.2">
      <c r="A149" s="16">
        <v>148</v>
      </c>
      <c r="B149" s="16">
        <v>6.5</v>
      </c>
      <c r="C149" s="16">
        <v>3</v>
      </c>
      <c r="D149" s="16">
        <v>5.2</v>
      </c>
      <c r="E149" s="16">
        <v>2</v>
      </c>
      <c r="F149" s="16" t="s">
        <v>65</v>
      </c>
    </row>
    <row r="150" spans="1:6" x14ac:dyDescent="0.2">
      <c r="A150" s="16">
        <v>149</v>
      </c>
      <c r="B150" s="16">
        <v>6.2</v>
      </c>
      <c r="C150" s="16">
        <v>3.4</v>
      </c>
      <c r="D150" s="16">
        <v>5.4</v>
      </c>
      <c r="E150" s="16">
        <v>2.2999999999999998</v>
      </c>
      <c r="F150" s="16" t="s">
        <v>65</v>
      </c>
    </row>
    <row r="151" spans="1:6" x14ac:dyDescent="0.2">
      <c r="A151" s="16">
        <v>150</v>
      </c>
      <c r="B151" s="16">
        <v>5.9</v>
      </c>
      <c r="C151" s="16">
        <v>3</v>
      </c>
      <c r="D151" s="16">
        <v>5.0999999999999996</v>
      </c>
      <c r="E151" s="16">
        <v>1.8</v>
      </c>
      <c r="F151" s="16" t="s">
        <v>65</v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8"/>
    <col min="7" max="7" width="15" style="18" bestFit="1" customWidth="1"/>
    <col min="8" max="8" width="10.83203125" style="18"/>
    <col min="9" max="10" width="23.5" style="18" bestFit="1" customWidth="1"/>
    <col min="11" max="11" width="11.83203125" style="18" bestFit="1" customWidth="1"/>
    <col min="12" max="12" width="15.33203125" style="18" bestFit="1" customWidth="1"/>
    <col min="13" max="16384" width="10.83203125" style="18"/>
  </cols>
  <sheetData>
    <row r="3" spans="2:12" s="17" customFormat="1" x14ac:dyDescent="0.3">
      <c r="H3" s="17" t="s">
        <v>66</v>
      </c>
      <c r="K3" s="17" t="s">
        <v>57</v>
      </c>
    </row>
    <row r="4" spans="2:12" x14ac:dyDescent="0.3">
      <c r="G4" s="18" t="s">
        <v>67</v>
      </c>
      <c r="H4" s="18">
        <v>0</v>
      </c>
      <c r="K4" s="18">
        <f t="array" ref="K4">SUM(LN(K12:K61+0.00000000001))</f>
        <v>-1266.4218011467253</v>
      </c>
    </row>
    <row r="5" spans="2:12" x14ac:dyDescent="0.3">
      <c r="G5" s="18" t="s">
        <v>53</v>
      </c>
      <c r="H5" s="18">
        <v>0</v>
      </c>
    </row>
    <row r="6" spans="2:12" x14ac:dyDescent="0.3">
      <c r="G6" s="18" t="s">
        <v>54</v>
      </c>
      <c r="H6" s="18">
        <v>0</v>
      </c>
    </row>
    <row r="7" spans="2:12" x14ac:dyDescent="0.3">
      <c r="G7" s="18" t="s">
        <v>68</v>
      </c>
      <c r="H7" s="18">
        <v>0</v>
      </c>
    </row>
    <row r="8" spans="2:12" x14ac:dyDescent="0.3">
      <c r="G8" s="18" t="s">
        <v>69</v>
      </c>
      <c r="H8" s="18">
        <v>1.5482559354478314</v>
      </c>
    </row>
    <row r="11" spans="2:12" s="17" customFormat="1" x14ac:dyDescent="0.3">
      <c r="B11" s="17" t="s">
        <v>55</v>
      </c>
      <c r="C11" s="17" t="s">
        <v>56</v>
      </c>
      <c r="D11" s="17" t="s">
        <v>20</v>
      </c>
      <c r="E11" s="17" t="s">
        <v>22</v>
      </c>
      <c r="F11" s="17" t="s">
        <v>70</v>
      </c>
      <c r="G11" s="17" t="s">
        <v>71</v>
      </c>
      <c r="H11" s="17" t="s">
        <v>21</v>
      </c>
      <c r="I11" s="17" t="s">
        <v>72</v>
      </c>
      <c r="J11" s="17" t="s">
        <v>73</v>
      </c>
      <c r="K11" s="17" t="s">
        <v>74</v>
      </c>
      <c r="L11" s="17" t="s">
        <v>19</v>
      </c>
    </row>
    <row r="12" spans="2:12" x14ac:dyDescent="0.3">
      <c r="B12" s="18" cm="1">
        <f t="array" aca="1" ref="B12:G36" ca="1">OFFSET(Iris_Data!A1,1,0,25,6)</f>
        <v>1</v>
      </c>
      <c r="C12" s="18">
        <f ca="1"/>
        <v>5.0999999999999996</v>
      </c>
      <c r="D12" s="18">
        <f ca="1"/>
        <v>3.5</v>
      </c>
      <c r="E12" s="18">
        <f ca="1"/>
        <v>1.4</v>
      </c>
      <c r="F12" s="18">
        <f ca="1"/>
        <v>0.2</v>
      </c>
      <c r="G12" s="18" t="str">
        <f ca="1"/>
        <v>setosa</v>
      </c>
      <c r="H12" s="18">
        <f t="shared" ref="H12:H61" ca="1" si="0">(G12="versicolor")+0</f>
        <v>0</v>
      </c>
      <c r="I12" s="22"/>
      <c r="J12" s="22"/>
      <c r="K12" s="22"/>
      <c r="L12" s="22"/>
    </row>
    <row r="13" spans="2:12" x14ac:dyDescent="0.3">
      <c r="B13" s="18">
        <f ca="1"/>
        <v>2</v>
      </c>
      <c r="C13" s="18">
        <f ca="1"/>
        <v>4.9000000000000004</v>
      </c>
      <c r="D13" s="18">
        <f ca="1"/>
        <v>3</v>
      </c>
      <c r="E13" s="18">
        <f ca="1"/>
        <v>1.4</v>
      </c>
      <c r="F13" s="18">
        <f ca="1"/>
        <v>0.2</v>
      </c>
      <c r="G13" s="18" t="str">
        <f ca="1"/>
        <v>setosa</v>
      </c>
      <c r="H13" s="18">
        <f t="shared" ca="1" si="0"/>
        <v>0</v>
      </c>
      <c r="I13" s="22"/>
      <c r="J13" s="22"/>
      <c r="K13" s="22"/>
      <c r="L13" s="22"/>
    </row>
    <row r="14" spans="2:12" x14ac:dyDescent="0.3">
      <c r="B14" s="18">
        <f ca="1"/>
        <v>3</v>
      </c>
      <c r="C14" s="18">
        <f ca="1"/>
        <v>4.7</v>
      </c>
      <c r="D14" s="18">
        <f ca="1"/>
        <v>3.2</v>
      </c>
      <c r="E14" s="18">
        <f ca="1"/>
        <v>1.3</v>
      </c>
      <c r="F14" s="18">
        <f ca="1"/>
        <v>0.2</v>
      </c>
      <c r="G14" s="18" t="str">
        <f ca="1"/>
        <v>setosa</v>
      </c>
      <c r="H14" s="18">
        <f t="shared" ca="1" si="0"/>
        <v>0</v>
      </c>
      <c r="I14" s="22"/>
      <c r="J14" s="22"/>
      <c r="K14" s="22"/>
      <c r="L14" s="22"/>
    </row>
    <row r="15" spans="2:12" x14ac:dyDescent="0.3">
      <c r="B15" s="18">
        <f ca="1"/>
        <v>4</v>
      </c>
      <c r="C15" s="18">
        <f ca="1"/>
        <v>4.5999999999999996</v>
      </c>
      <c r="D15" s="18">
        <f ca="1"/>
        <v>3.1</v>
      </c>
      <c r="E15" s="18">
        <f ca="1"/>
        <v>1.5</v>
      </c>
      <c r="F15" s="18">
        <f ca="1"/>
        <v>0.2</v>
      </c>
      <c r="G15" s="18" t="str">
        <f ca="1"/>
        <v>setosa</v>
      </c>
      <c r="H15" s="18">
        <f t="shared" ca="1" si="0"/>
        <v>0</v>
      </c>
      <c r="I15" s="22"/>
      <c r="J15" s="22"/>
      <c r="K15" s="22"/>
      <c r="L15" s="22"/>
    </row>
    <row r="16" spans="2:12" x14ac:dyDescent="0.3">
      <c r="B16" s="18">
        <f ca="1"/>
        <v>5</v>
      </c>
      <c r="C16" s="18">
        <f ca="1"/>
        <v>5</v>
      </c>
      <c r="D16" s="18">
        <f ca="1"/>
        <v>3.6</v>
      </c>
      <c r="E16" s="18">
        <f ca="1"/>
        <v>1.4</v>
      </c>
      <c r="F16" s="18">
        <f ca="1"/>
        <v>0.2</v>
      </c>
      <c r="G16" s="18" t="str">
        <f ca="1"/>
        <v>setosa</v>
      </c>
      <c r="H16" s="18">
        <f t="shared" ca="1" si="0"/>
        <v>0</v>
      </c>
      <c r="I16" s="22"/>
      <c r="J16" s="22"/>
      <c r="K16" s="22"/>
      <c r="L16" s="22"/>
    </row>
    <row r="17" spans="2:12" x14ac:dyDescent="0.3">
      <c r="B17" s="18">
        <f ca="1"/>
        <v>6</v>
      </c>
      <c r="C17" s="18">
        <f ca="1"/>
        <v>5.4</v>
      </c>
      <c r="D17" s="18">
        <f ca="1"/>
        <v>3.9</v>
      </c>
      <c r="E17" s="18">
        <f ca="1"/>
        <v>1.7</v>
      </c>
      <c r="F17" s="18">
        <f ca="1"/>
        <v>0.4</v>
      </c>
      <c r="G17" s="18" t="str">
        <f ca="1"/>
        <v>setosa</v>
      </c>
      <c r="H17" s="18">
        <f t="shared" ca="1" si="0"/>
        <v>0</v>
      </c>
      <c r="I17" s="22"/>
      <c r="J17" s="22"/>
      <c r="K17" s="22"/>
      <c r="L17" s="22"/>
    </row>
    <row r="18" spans="2:12" x14ac:dyDescent="0.3">
      <c r="B18" s="18">
        <f ca="1"/>
        <v>7</v>
      </c>
      <c r="C18" s="18">
        <f ca="1"/>
        <v>4.5999999999999996</v>
      </c>
      <c r="D18" s="18">
        <f ca="1"/>
        <v>3.4</v>
      </c>
      <c r="E18" s="18">
        <f ca="1"/>
        <v>1.4</v>
      </c>
      <c r="F18" s="18">
        <f ca="1"/>
        <v>0.3</v>
      </c>
      <c r="G18" s="18" t="str">
        <f ca="1"/>
        <v>setosa</v>
      </c>
      <c r="H18" s="18">
        <f t="shared" ca="1" si="0"/>
        <v>0</v>
      </c>
      <c r="I18" s="22"/>
      <c r="J18" s="22"/>
      <c r="K18" s="22"/>
      <c r="L18" s="22"/>
    </row>
    <row r="19" spans="2:12" x14ac:dyDescent="0.3">
      <c r="B19" s="18">
        <f ca="1"/>
        <v>8</v>
      </c>
      <c r="C19" s="18">
        <f ca="1"/>
        <v>5</v>
      </c>
      <c r="D19" s="18">
        <f ca="1"/>
        <v>3.4</v>
      </c>
      <c r="E19" s="18">
        <f ca="1"/>
        <v>1.5</v>
      </c>
      <c r="F19" s="18">
        <f ca="1"/>
        <v>0.2</v>
      </c>
      <c r="G19" s="18" t="str">
        <f ca="1"/>
        <v>setosa</v>
      </c>
      <c r="H19" s="18">
        <f t="shared" ca="1" si="0"/>
        <v>0</v>
      </c>
      <c r="I19" s="22"/>
      <c r="J19" s="22"/>
      <c r="K19" s="22"/>
      <c r="L19" s="22"/>
    </row>
    <row r="20" spans="2:12" x14ac:dyDescent="0.3">
      <c r="B20" s="18">
        <f ca="1"/>
        <v>9</v>
      </c>
      <c r="C20" s="18">
        <f ca="1"/>
        <v>4.4000000000000004</v>
      </c>
      <c r="D20" s="18">
        <f ca="1"/>
        <v>2.9</v>
      </c>
      <c r="E20" s="18">
        <f ca="1"/>
        <v>1.4</v>
      </c>
      <c r="F20" s="18">
        <f ca="1"/>
        <v>0.2</v>
      </c>
      <c r="G20" s="18" t="str">
        <f ca="1"/>
        <v>setosa</v>
      </c>
      <c r="H20" s="18">
        <f t="shared" ca="1" si="0"/>
        <v>0</v>
      </c>
      <c r="I20" s="22"/>
      <c r="J20" s="22"/>
      <c r="K20" s="22"/>
      <c r="L20" s="22"/>
    </row>
    <row r="21" spans="2:12" x14ac:dyDescent="0.3">
      <c r="B21" s="18">
        <f ca="1"/>
        <v>10</v>
      </c>
      <c r="C21" s="18">
        <f ca="1"/>
        <v>4.9000000000000004</v>
      </c>
      <c r="D21" s="18">
        <f ca="1"/>
        <v>3.1</v>
      </c>
      <c r="E21" s="18">
        <f ca="1"/>
        <v>1.5</v>
      </c>
      <c r="F21" s="18">
        <f ca="1"/>
        <v>0.1</v>
      </c>
      <c r="G21" s="18" t="str">
        <f ca="1"/>
        <v>setosa</v>
      </c>
      <c r="H21" s="18">
        <f t="shared" ca="1" si="0"/>
        <v>0</v>
      </c>
      <c r="I21" s="22"/>
      <c r="J21" s="22"/>
      <c r="K21" s="22"/>
      <c r="L21" s="22"/>
    </row>
    <row r="22" spans="2:12" x14ac:dyDescent="0.3">
      <c r="B22" s="18">
        <f ca="1"/>
        <v>11</v>
      </c>
      <c r="C22" s="18">
        <f ca="1"/>
        <v>5.4</v>
      </c>
      <c r="D22" s="18">
        <f ca="1"/>
        <v>3.7</v>
      </c>
      <c r="E22" s="18">
        <f ca="1"/>
        <v>1.5</v>
      </c>
      <c r="F22" s="18">
        <f ca="1"/>
        <v>0.2</v>
      </c>
      <c r="G22" s="18" t="str">
        <f ca="1"/>
        <v>setosa</v>
      </c>
      <c r="H22" s="18">
        <f t="shared" ca="1" si="0"/>
        <v>0</v>
      </c>
      <c r="I22" s="22"/>
      <c r="J22" s="22"/>
      <c r="K22" s="22"/>
      <c r="L22" s="22"/>
    </row>
    <row r="23" spans="2:12" x14ac:dyDescent="0.3">
      <c r="B23" s="18">
        <f ca="1"/>
        <v>12</v>
      </c>
      <c r="C23" s="18">
        <f ca="1"/>
        <v>4.8</v>
      </c>
      <c r="D23" s="18">
        <f ca="1"/>
        <v>3.4</v>
      </c>
      <c r="E23" s="18">
        <f ca="1"/>
        <v>1.6</v>
      </c>
      <c r="F23" s="18">
        <f ca="1"/>
        <v>0.2</v>
      </c>
      <c r="G23" s="18" t="str">
        <f ca="1"/>
        <v>setosa</v>
      </c>
      <c r="H23" s="18">
        <f t="shared" ca="1" si="0"/>
        <v>0</v>
      </c>
      <c r="I23" s="22"/>
      <c r="J23" s="22"/>
      <c r="K23" s="22"/>
      <c r="L23" s="22"/>
    </row>
    <row r="24" spans="2:12" x14ac:dyDescent="0.3">
      <c r="B24" s="18">
        <f ca="1"/>
        <v>13</v>
      </c>
      <c r="C24" s="18">
        <f ca="1"/>
        <v>4.8</v>
      </c>
      <c r="D24" s="18">
        <f ca="1"/>
        <v>3</v>
      </c>
      <c r="E24" s="18">
        <f ca="1"/>
        <v>1.4</v>
      </c>
      <c r="F24" s="18">
        <f ca="1"/>
        <v>0.1</v>
      </c>
      <c r="G24" s="18" t="str">
        <f ca="1"/>
        <v>setosa</v>
      </c>
      <c r="H24" s="18">
        <f t="shared" ca="1" si="0"/>
        <v>0</v>
      </c>
      <c r="I24" s="22"/>
      <c r="J24" s="22"/>
      <c r="K24" s="22"/>
      <c r="L24" s="22"/>
    </row>
    <row r="25" spans="2:12" x14ac:dyDescent="0.3">
      <c r="B25" s="18">
        <f ca="1"/>
        <v>14</v>
      </c>
      <c r="C25" s="18">
        <f ca="1"/>
        <v>4.3</v>
      </c>
      <c r="D25" s="18">
        <f ca="1"/>
        <v>3</v>
      </c>
      <c r="E25" s="18">
        <f ca="1"/>
        <v>1.1000000000000001</v>
      </c>
      <c r="F25" s="18">
        <f ca="1"/>
        <v>0.1</v>
      </c>
      <c r="G25" s="18" t="str">
        <f ca="1"/>
        <v>setosa</v>
      </c>
      <c r="H25" s="18">
        <f t="shared" ca="1" si="0"/>
        <v>0</v>
      </c>
      <c r="I25" s="22"/>
      <c r="J25" s="22"/>
      <c r="K25" s="22"/>
      <c r="L25" s="22"/>
    </row>
    <row r="26" spans="2:12" x14ac:dyDescent="0.3">
      <c r="B26" s="18">
        <f ca="1"/>
        <v>15</v>
      </c>
      <c r="C26" s="18">
        <f ca="1"/>
        <v>5.8</v>
      </c>
      <c r="D26" s="18">
        <f ca="1"/>
        <v>4</v>
      </c>
      <c r="E26" s="18">
        <f ca="1"/>
        <v>1.2</v>
      </c>
      <c r="F26" s="18">
        <f ca="1"/>
        <v>0.2</v>
      </c>
      <c r="G26" s="18" t="str">
        <f ca="1"/>
        <v>setosa</v>
      </c>
      <c r="H26" s="18">
        <f t="shared" ca="1" si="0"/>
        <v>0</v>
      </c>
      <c r="I26" s="22"/>
      <c r="J26" s="22"/>
      <c r="K26" s="22"/>
      <c r="L26" s="22"/>
    </row>
    <row r="27" spans="2:12" x14ac:dyDescent="0.3">
      <c r="B27" s="18">
        <f ca="1"/>
        <v>16</v>
      </c>
      <c r="C27" s="18">
        <f ca="1"/>
        <v>5.7</v>
      </c>
      <c r="D27" s="18">
        <f ca="1"/>
        <v>4.4000000000000004</v>
      </c>
      <c r="E27" s="18">
        <f ca="1"/>
        <v>1.5</v>
      </c>
      <c r="F27" s="18">
        <f ca="1"/>
        <v>0.4</v>
      </c>
      <c r="G27" s="18" t="str">
        <f ca="1"/>
        <v>setosa</v>
      </c>
      <c r="H27" s="18">
        <f t="shared" ca="1" si="0"/>
        <v>0</v>
      </c>
      <c r="I27" s="22"/>
      <c r="J27" s="22"/>
      <c r="K27" s="22"/>
      <c r="L27" s="22"/>
    </row>
    <row r="28" spans="2:12" x14ac:dyDescent="0.3">
      <c r="B28" s="18">
        <f ca="1"/>
        <v>17</v>
      </c>
      <c r="C28" s="18">
        <f ca="1"/>
        <v>5.4</v>
      </c>
      <c r="D28" s="18">
        <f ca="1"/>
        <v>3.9</v>
      </c>
      <c r="E28" s="18">
        <f ca="1"/>
        <v>1.3</v>
      </c>
      <c r="F28" s="18">
        <f ca="1"/>
        <v>0.4</v>
      </c>
      <c r="G28" s="18" t="str">
        <f ca="1"/>
        <v>setosa</v>
      </c>
      <c r="H28" s="18">
        <f t="shared" ca="1" si="0"/>
        <v>0</v>
      </c>
      <c r="I28" s="22"/>
      <c r="J28" s="22"/>
      <c r="K28" s="22"/>
      <c r="L28" s="22"/>
    </row>
    <row r="29" spans="2:12" x14ac:dyDescent="0.3">
      <c r="B29" s="18">
        <f ca="1"/>
        <v>18</v>
      </c>
      <c r="C29" s="18">
        <f ca="1"/>
        <v>5.0999999999999996</v>
      </c>
      <c r="D29" s="18">
        <f ca="1"/>
        <v>3.5</v>
      </c>
      <c r="E29" s="18">
        <f ca="1"/>
        <v>1.4</v>
      </c>
      <c r="F29" s="18">
        <f ca="1"/>
        <v>0.3</v>
      </c>
      <c r="G29" s="18" t="str">
        <f ca="1"/>
        <v>setosa</v>
      </c>
      <c r="H29" s="18">
        <f t="shared" ca="1" si="0"/>
        <v>0</v>
      </c>
      <c r="I29" s="22"/>
      <c r="J29" s="22"/>
      <c r="K29" s="22"/>
      <c r="L29" s="22"/>
    </row>
    <row r="30" spans="2:12" x14ac:dyDescent="0.3">
      <c r="B30" s="18">
        <f ca="1"/>
        <v>19</v>
      </c>
      <c r="C30" s="18">
        <f ca="1"/>
        <v>5.7</v>
      </c>
      <c r="D30" s="18">
        <f ca="1"/>
        <v>3.8</v>
      </c>
      <c r="E30" s="18">
        <f ca="1"/>
        <v>1.7</v>
      </c>
      <c r="F30" s="18">
        <f ca="1"/>
        <v>0.3</v>
      </c>
      <c r="G30" s="18" t="str">
        <f ca="1"/>
        <v>setosa</v>
      </c>
      <c r="H30" s="18">
        <f t="shared" ca="1" si="0"/>
        <v>0</v>
      </c>
      <c r="I30" s="22"/>
      <c r="J30" s="22"/>
      <c r="K30" s="22"/>
      <c r="L30" s="22"/>
    </row>
    <row r="31" spans="2:12" x14ac:dyDescent="0.3">
      <c r="B31" s="18">
        <f ca="1"/>
        <v>20</v>
      </c>
      <c r="C31" s="18">
        <f ca="1"/>
        <v>5.0999999999999996</v>
      </c>
      <c r="D31" s="18">
        <f ca="1"/>
        <v>3.8</v>
      </c>
      <c r="E31" s="18">
        <f ca="1"/>
        <v>1.5</v>
      </c>
      <c r="F31" s="18">
        <f ca="1"/>
        <v>0.3</v>
      </c>
      <c r="G31" s="18" t="str">
        <f ca="1"/>
        <v>setosa</v>
      </c>
      <c r="H31" s="18">
        <f t="shared" ca="1" si="0"/>
        <v>0</v>
      </c>
      <c r="I31" s="22"/>
      <c r="J31" s="22"/>
      <c r="K31" s="22"/>
      <c r="L31" s="22"/>
    </row>
    <row r="32" spans="2:12" x14ac:dyDescent="0.3">
      <c r="B32" s="18">
        <f ca="1"/>
        <v>21</v>
      </c>
      <c r="C32" s="18">
        <f ca="1"/>
        <v>5.4</v>
      </c>
      <c r="D32" s="18">
        <f ca="1"/>
        <v>3.4</v>
      </c>
      <c r="E32" s="18">
        <f ca="1"/>
        <v>1.7</v>
      </c>
      <c r="F32" s="18">
        <f ca="1"/>
        <v>0.2</v>
      </c>
      <c r="G32" s="18" t="str">
        <f ca="1"/>
        <v>setosa</v>
      </c>
      <c r="H32" s="18">
        <f t="shared" ca="1" si="0"/>
        <v>0</v>
      </c>
      <c r="I32" s="22"/>
      <c r="J32" s="22"/>
      <c r="K32" s="22"/>
      <c r="L32" s="22"/>
    </row>
    <row r="33" spans="2:12" x14ac:dyDescent="0.3">
      <c r="B33" s="18">
        <f ca="1"/>
        <v>22</v>
      </c>
      <c r="C33" s="18">
        <f ca="1"/>
        <v>5.0999999999999996</v>
      </c>
      <c r="D33" s="18">
        <f ca="1"/>
        <v>3.7</v>
      </c>
      <c r="E33" s="18">
        <f ca="1"/>
        <v>1.5</v>
      </c>
      <c r="F33" s="18">
        <f ca="1"/>
        <v>0.4</v>
      </c>
      <c r="G33" s="18" t="str">
        <f ca="1"/>
        <v>setosa</v>
      </c>
      <c r="H33" s="18">
        <f t="shared" ca="1" si="0"/>
        <v>0</v>
      </c>
      <c r="I33" s="22"/>
      <c r="J33" s="22"/>
      <c r="K33" s="22"/>
      <c r="L33" s="22"/>
    </row>
    <row r="34" spans="2:12" x14ac:dyDescent="0.3">
      <c r="B34" s="18">
        <f ca="1"/>
        <v>23</v>
      </c>
      <c r="C34" s="18">
        <f ca="1"/>
        <v>4.5999999999999996</v>
      </c>
      <c r="D34" s="18">
        <f ca="1"/>
        <v>3.6</v>
      </c>
      <c r="E34" s="18">
        <f ca="1"/>
        <v>1</v>
      </c>
      <c r="F34" s="18">
        <f ca="1"/>
        <v>0.2</v>
      </c>
      <c r="G34" s="18" t="str">
        <f ca="1"/>
        <v>setosa</v>
      </c>
      <c r="H34" s="18">
        <f t="shared" ca="1" si="0"/>
        <v>0</v>
      </c>
      <c r="I34" s="22"/>
      <c r="J34" s="22"/>
      <c r="K34" s="22"/>
      <c r="L34" s="22"/>
    </row>
    <row r="35" spans="2:12" x14ac:dyDescent="0.3">
      <c r="B35" s="18">
        <f ca="1"/>
        <v>24</v>
      </c>
      <c r="C35" s="18">
        <f ca="1"/>
        <v>5.0999999999999996</v>
      </c>
      <c r="D35" s="18">
        <f ca="1"/>
        <v>3.3</v>
      </c>
      <c r="E35" s="18">
        <f ca="1"/>
        <v>1.7</v>
      </c>
      <c r="F35" s="18">
        <f ca="1"/>
        <v>0.5</v>
      </c>
      <c r="G35" s="18" t="str">
        <f ca="1"/>
        <v>setosa</v>
      </c>
      <c r="H35" s="18">
        <f t="shared" ca="1" si="0"/>
        <v>0</v>
      </c>
      <c r="I35" s="22"/>
      <c r="J35" s="22"/>
      <c r="K35" s="22"/>
      <c r="L35" s="22"/>
    </row>
    <row r="36" spans="2:12" x14ac:dyDescent="0.3">
      <c r="B36" s="18">
        <f ca="1"/>
        <v>25</v>
      </c>
      <c r="C36" s="18">
        <f ca="1"/>
        <v>4.8</v>
      </c>
      <c r="D36" s="18">
        <f ca="1"/>
        <v>3.4</v>
      </c>
      <c r="E36" s="18">
        <f ca="1"/>
        <v>1.9</v>
      </c>
      <c r="F36" s="18">
        <f ca="1"/>
        <v>0.2</v>
      </c>
      <c r="G36" s="18" t="str">
        <f ca="1"/>
        <v>setosa</v>
      </c>
      <c r="H36" s="18">
        <f t="shared" ca="1" si="0"/>
        <v>0</v>
      </c>
      <c r="I36" s="22"/>
      <c r="J36" s="22"/>
      <c r="K36" s="22"/>
      <c r="L36" s="22"/>
    </row>
    <row r="37" spans="2:12" x14ac:dyDescent="0.3">
      <c r="B37" s="18" cm="1">
        <f t="array" aca="1" ref="B37:G61" ca="1">OFFSET(Iris_Data!A76,1,0,25,6)</f>
        <v>76</v>
      </c>
      <c r="C37" s="18">
        <f ca="1"/>
        <v>6.6</v>
      </c>
      <c r="D37" s="18">
        <f ca="1"/>
        <v>3</v>
      </c>
      <c r="E37" s="18">
        <f ca="1"/>
        <v>4.4000000000000004</v>
      </c>
      <c r="F37" s="18">
        <f ca="1"/>
        <v>1.4</v>
      </c>
      <c r="G37" s="18" t="str">
        <f ca="1"/>
        <v>versicolor</v>
      </c>
      <c r="H37" s="18">
        <f t="shared" ca="1" si="0"/>
        <v>1</v>
      </c>
      <c r="I37" s="22"/>
      <c r="J37" s="22"/>
      <c r="K37" s="22"/>
      <c r="L37" s="22"/>
    </row>
    <row r="38" spans="2:12" x14ac:dyDescent="0.3">
      <c r="B38" s="18">
        <f ca="1"/>
        <v>77</v>
      </c>
      <c r="C38" s="18">
        <f ca="1"/>
        <v>6.8</v>
      </c>
      <c r="D38" s="18">
        <f ca="1"/>
        <v>2.8</v>
      </c>
      <c r="E38" s="18">
        <f ca="1"/>
        <v>4.8</v>
      </c>
      <c r="F38" s="18">
        <f ca="1"/>
        <v>1.4</v>
      </c>
      <c r="G38" s="18" t="str">
        <f ca="1"/>
        <v>versicolor</v>
      </c>
      <c r="H38" s="18">
        <f t="shared" ca="1" si="0"/>
        <v>1</v>
      </c>
      <c r="I38" s="22"/>
      <c r="J38" s="22"/>
      <c r="K38" s="22"/>
      <c r="L38" s="22"/>
    </row>
    <row r="39" spans="2:12" x14ac:dyDescent="0.3">
      <c r="B39" s="18">
        <f ca="1"/>
        <v>78</v>
      </c>
      <c r="C39" s="18">
        <f ca="1"/>
        <v>6.7</v>
      </c>
      <c r="D39" s="18">
        <f ca="1"/>
        <v>3</v>
      </c>
      <c r="E39" s="18">
        <f ca="1"/>
        <v>5</v>
      </c>
      <c r="F39" s="18">
        <f ca="1"/>
        <v>1.7</v>
      </c>
      <c r="G39" s="18" t="str">
        <f ca="1"/>
        <v>versicolor</v>
      </c>
      <c r="H39" s="18">
        <f t="shared" ca="1" si="0"/>
        <v>1</v>
      </c>
      <c r="I39" s="22"/>
      <c r="J39" s="22"/>
      <c r="K39" s="22"/>
      <c r="L39" s="22"/>
    </row>
    <row r="40" spans="2:12" x14ac:dyDescent="0.3">
      <c r="B40" s="18">
        <f ca="1"/>
        <v>79</v>
      </c>
      <c r="C40" s="18">
        <f ca="1"/>
        <v>6</v>
      </c>
      <c r="D40" s="18">
        <f ca="1"/>
        <v>2.9</v>
      </c>
      <c r="E40" s="18">
        <f ca="1"/>
        <v>4.5</v>
      </c>
      <c r="F40" s="18">
        <f ca="1"/>
        <v>1.5</v>
      </c>
      <c r="G40" s="18" t="str">
        <f ca="1"/>
        <v>versicolor</v>
      </c>
      <c r="H40" s="18">
        <f t="shared" ca="1" si="0"/>
        <v>1</v>
      </c>
      <c r="I40" s="22"/>
      <c r="J40" s="22"/>
      <c r="K40" s="22"/>
      <c r="L40" s="22"/>
    </row>
    <row r="41" spans="2:12" x14ac:dyDescent="0.3">
      <c r="B41" s="18">
        <f ca="1"/>
        <v>80</v>
      </c>
      <c r="C41" s="18">
        <f ca="1"/>
        <v>5.7</v>
      </c>
      <c r="D41" s="18">
        <f ca="1"/>
        <v>2.6</v>
      </c>
      <c r="E41" s="18">
        <f ca="1"/>
        <v>3.5</v>
      </c>
      <c r="F41" s="18">
        <f ca="1"/>
        <v>1</v>
      </c>
      <c r="G41" s="18" t="str">
        <f ca="1"/>
        <v>versicolor</v>
      </c>
      <c r="H41" s="18">
        <f t="shared" ca="1" si="0"/>
        <v>1</v>
      </c>
      <c r="I41" s="22"/>
      <c r="J41" s="22"/>
      <c r="K41" s="22"/>
      <c r="L41" s="22"/>
    </row>
    <row r="42" spans="2:12" x14ac:dyDescent="0.3">
      <c r="B42" s="18">
        <f ca="1"/>
        <v>81</v>
      </c>
      <c r="C42" s="18">
        <f ca="1"/>
        <v>5.5</v>
      </c>
      <c r="D42" s="18">
        <f ca="1"/>
        <v>2.4</v>
      </c>
      <c r="E42" s="18">
        <f ca="1"/>
        <v>3.8</v>
      </c>
      <c r="F42" s="18">
        <f ca="1"/>
        <v>1.1000000000000001</v>
      </c>
      <c r="G42" s="18" t="str">
        <f ca="1"/>
        <v>versicolor</v>
      </c>
      <c r="H42" s="18">
        <f t="shared" ca="1" si="0"/>
        <v>1</v>
      </c>
      <c r="I42" s="22"/>
      <c r="J42" s="22"/>
      <c r="K42" s="22"/>
      <c r="L42" s="22"/>
    </row>
    <row r="43" spans="2:12" x14ac:dyDescent="0.3">
      <c r="B43" s="18">
        <f ca="1"/>
        <v>82</v>
      </c>
      <c r="C43" s="18">
        <f ca="1"/>
        <v>5.5</v>
      </c>
      <c r="D43" s="18">
        <f ca="1"/>
        <v>2.4</v>
      </c>
      <c r="E43" s="18">
        <f ca="1"/>
        <v>3.7</v>
      </c>
      <c r="F43" s="18">
        <f ca="1"/>
        <v>1</v>
      </c>
      <c r="G43" s="18" t="str">
        <f ca="1"/>
        <v>versicolor</v>
      </c>
      <c r="H43" s="18">
        <f t="shared" ca="1" si="0"/>
        <v>1</v>
      </c>
      <c r="I43" s="22"/>
      <c r="J43" s="22"/>
      <c r="K43" s="22"/>
      <c r="L43" s="22"/>
    </row>
    <row r="44" spans="2:12" x14ac:dyDescent="0.3">
      <c r="B44" s="18">
        <f ca="1"/>
        <v>83</v>
      </c>
      <c r="C44" s="18">
        <f ca="1"/>
        <v>5.8</v>
      </c>
      <c r="D44" s="18">
        <f ca="1"/>
        <v>2.7</v>
      </c>
      <c r="E44" s="18">
        <f ca="1"/>
        <v>3.9</v>
      </c>
      <c r="F44" s="18">
        <f ca="1"/>
        <v>1.2</v>
      </c>
      <c r="G44" s="18" t="str">
        <f ca="1"/>
        <v>versicolor</v>
      </c>
      <c r="H44" s="18">
        <f t="shared" ca="1" si="0"/>
        <v>1</v>
      </c>
      <c r="I44" s="22"/>
      <c r="J44" s="22"/>
      <c r="K44" s="22"/>
      <c r="L44" s="22"/>
    </row>
    <row r="45" spans="2:12" x14ac:dyDescent="0.3">
      <c r="B45" s="18">
        <f ca="1"/>
        <v>84</v>
      </c>
      <c r="C45" s="18">
        <f ca="1"/>
        <v>6</v>
      </c>
      <c r="D45" s="18">
        <f ca="1"/>
        <v>2.7</v>
      </c>
      <c r="E45" s="18">
        <f ca="1"/>
        <v>5.0999999999999996</v>
      </c>
      <c r="F45" s="18">
        <f ca="1"/>
        <v>1.6</v>
      </c>
      <c r="G45" s="18" t="str">
        <f ca="1"/>
        <v>versicolor</v>
      </c>
      <c r="H45" s="18">
        <f t="shared" ca="1" si="0"/>
        <v>1</v>
      </c>
      <c r="I45" s="22"/>
      <c r="J45" s="22"/>
      <c r="K45" s="22"/>
      <c r="L45" s="22"/>
    </row>
    <row r="46" spans="2:12" x14ac:dyDescent="0.3">
      <c r="B46" s="18">
        <f ca="1"/>
        <v>85</v>
      </c>
      <c r="C46" s="18">
        <f ca="1"/>
        <v>5.4</v>
      </c>
      <c r="D46" s="18">
        <f ca="1"/>
        <v>3</v>
      </c>
      <c r="E46" s="18">
        <f ca="1"/>
        <v>4.5</v>
      </c>
      <c r="F46" s="18">
        <f ca="1"/>
        <v>1.5</v>
      </c>
      <c r="G46" s="18" t="str">
        <f ca="1"/>
        <v>versicolor</v>
      </c>
      <c r="H46" s="18">
        <f t="shared" ca="1" si="0"/>
        <v>1</v>
      </c>
      <c r="I46" s="22"/>
      <c r="J46" s="22"/>
      <c r="K46" s="22"/>
      <c r="L46" s="22"/>
    </row>
    <row r="47" spans="2:12" x14ac:dyDescent="0.3">
      <c r="B47" s="18">
        <f ca="1"/>
        <v>86</v>
      </c>
      <c r="C47" s="18">
        <f ca="1"/>
        <v>6</v>
      </c>
      <c r="D47" s="18">
        <f ca="1"/>
        <v>3.4</v>
      </c>
      <c r="E47" s="18">
        <f ca="1"/>
        <v>4.5</v>
      </c>
      <c r="F47" s="18">
        <f ca="1"/>
        <v>1.6</v>
      </c>
      <c r="G47" s="18" t="str">
        <f ca="1"/>
        <v>versicolor</v>
      </c>
      <c r="H47" s="18">
        <f t="shared" ca="1" si="0"/>
        <v>1</v>
      </c>
      <c r="I47" s="22"/>
      <c r="J47" s="22"/>
      <c r="K47" s="22"/>
      <c r="L47" s="22"/>
    </row>
    <row r="48" spans="2:12" x14ac:dyDescent="0.3">
      <c r="B48" s="18">
        <f ca="1"/>
        <v>87</v>
      </c>
      <c r="C48" s="18">
        <f ca="1"/>
        <v>6.7</v>
      </c>
      <c r="D48" s="18">
        <f ca="1"/>
        <v>3.1</v>
      </c>
      <c r="E48" s="18">
        <f ca="1"/>
        <v>4.7</v>
      </c>
      <c r="F48" s="18">
        <f ca="1"/>
        <v>1.5</v>
      </c>
      <c r="G48" s="18" t="str">
        <f ca="1"/>
        <v>versicolor</v>
      </c>
      <c r="H48" s="18">
        <f t="shared" ca="1" si="0"/>
        <v>1</v>
      </c>
      <c r="I48" s="22"/>
      <c r="J48" s="22"/>
      <c r="K48" s="22"/>
      <c r="L48" s="22"/>
    </row>
    <row r="49" spans="2:12" x14ac:dyDescent="0.3">
      <c r="B49" s="18">
        <f ca="1"/>
        <v>88</v>
      </c>
      <c r="C49" s="18">
        <f ca="1"/>
        <v>6.3</v>
      </c>
      <c r="D49" s="18">
        <f ca="1"/>
        <v>2.2999999999999998</v>
      </c>
      <c r="E49" s="18">
        <f ca="1"/>
        <v>4.4000000000000004</v>
      </c>
      <c r="F49" s="18">
        <f ca="1"/>
        <v>1.3</v>
      </c>
      <c r="G49" s="18" t="str">
        <f ca="1"/>
        <v>versicolor</v>
      </c>
      <c r="H49" s="18">
        <f t="shared" ca="1" si="0"/>
        <v>1</v>
      </c>
      <c r="I49" s="22"/>
      <c r="J49" s="22"/>
      <c r="K49" s="22"/>
      <c r="L49" s="22"/>
    </row>
    <row r="50" spans="2:12" x14ac:dyDescent="0.3">
      <c r="B50" s="18">
        <f ca="1"/>
        <v>89</v>
      </c>
      <c r="C50" s="18">
        <f ca="1"/>
        <v>5.6</v>
      </c>
      <c r="D50" s="18">
        <f ca="1"/>
        <v>3</v>
      </c>
      <c r="E50" s="18">
        <f ca="1"/>
        <v>4.0999999999999996</v>
      </c>
      <c r="F50" s="18">
        <f ca="1"/>
        <v>1.3</v>
      </c>
      <c r="G50" s="18" t="str">
        <f ca="1"/>
        <v>versicolor</v>
      </c>
      <c r="H50" s="18">
        <f t="shared" ca="1" si="0"/>
        <v>1</v>
      </c>
      <c r="I50" s="22"/>
      <c r="J50" s="22"/>
      <c r="K50" s="22"/>
      <c r="L50" s="22"/>
    </row>
    <row r="51" spans="2:12" x14ac:dyDescent="0.3">
      <c r="B51" s="18">
        <f ca="1"/>
        <v>90</v>
      </c>
      <c r="C51" s="18">
        <f ca="1"/>
        <v>5.5</v>
      </c>
      <c r="D51" s="18">
        <f ca="1"/>
        <v>2.5</v>
      </c>
      <c r="E51" s="18">
        <f ca="1"/>
        <v>4</v>
      </c>
      <c r="F51" s="18">
        <f ca="1"/>
        <v>1.3</v>
      </c>
      <c r="G51" s="18" t="str">
        <f ca="1"/>
        <v>versicolor</v>
      </c>
      <c r="H51" s="18">
        <f t="shared" ca="1" si="0"/>
        <v>1</v>
      </c>
      <c r="I51" s="22"/>
      <c r="J51" s="22"/>
      <c r="K51" s="22"/>
      <c r="L51" s="22"/>
    </row>
    <row r="52" spans="2:12" x14ac:dyDescent="0.3">
      <c r="B52" s="18">
        <f ca="1"/>
        <v>91</v>
      </c>
      <c r="C52" s="18">
        <f ca="1"/>
        <v>5.5</v>
      </c>
      <c r="D52" s="18">
        <f ca="1"/>
        <v>2.6</v>
      </c>
      <c r="E52" s="18">
        <f ca="1"/>
        <v>4.4000000000000004</v>
      </c>
      <c r="F52" s="18">
        <f ca="1"/>
        <v>1.2</v>
      </c>
      <c r="G52" s="18" t="str">
        <f ca="1"/>
        <v>versicolor</v>
      </c>
      <c r="H52" s="18">
        <f t="shared" ca="1" si="0"/>
        <v>1</v>
      </c>
      <c r="I52" s="22"/>
      <c r="J52" s="22"/>
      <c r="K52" s="22"/>
      <c r="L52" s="22"/>
    </row>
    <row r="53" spans="2:12" x14ac:dyDescent="0.3">
      <c r="B53" s="18">
        <f ca="1"/>
        <v>92</v>
      </c>
      <c r="C53" s="18">
        <f ca="1"/>
        <v>6.1</v>
      </c>
      <c r="D53" s="18">
        <f ca="1"/>
        <v>3</v>
      </c>
      <c r="E53" s="18">
        <f ca="1"/>
        <v>4.5999999999999996</v>
      </c>
      <c r="F53" s="18">
        <f ca="1"/>
        <v>1.4</v>
      </c>
      <c r="G53" s="18" t="str">
        <f ca="1"/>
        <v>versicolor</v>
      </c>
      <c r="H53" s="18">
        <f t="shared" ca="1" si="0"/>
        <v>1</v>
      </c>
      <c r="I53" s="22"/>
      <c r="J53" s="22"/>
      <c r="K53" s="22"/>
      <c r="L53" s="22"/>
    </row>
    <row r="54" spans="2:12" x14ac:dyDescent="0.3">
      <c r="B54" s="18">
        <f ca="1"/>
        <v>93</v>
      </c>
      <c r="C54" s="18">
        <f ca="1"/>
        <v>5.8</v>
      </c>
      <c r="D54" s="18">
        <f ca="1"/>
        <v>2.6</v>
      </c>
      <c r="E54" s="18">
        <f ca="1"/>
        <v>4</v>
      </c>
      <c r="F54" s="18">
        <f ca="1"/>
        <v>1.2</v>
      </c>
      <c r="G54" s="18" t="str">
        <f ca="1"/>
        <v>versicolor</v>
      </c>
      <c r="H54" s="18">
        <f t="shared" ca="1" si="0"/>
        <v>1</v>
      </c>
      <c r="I54" s="22"/>
      <c r="J54" s="22"/>
      <c r="K54" s="22"/>
      <c r="L54" s="22"/>
    </row>
    <row r="55" spans="2:12" x14ac:dyDescent="0.3">
      <c r="B55" s="18">
        <f ca="1"/>
        <v>94</v>
      </c>
      <c r="C55" s="18">
        <f ca="1"/>
        <v>5</v>
      </c>
      <c r="D55" s="18">
        <f ca="1"/>
        <v>2.2999999999999998</v>
      </c>
      <c r="E55" s="18">
        <f ca="1"/>
        <v>3.3</v>
      </c>
      <c r="F55" s="18">
        <f ca="1"/>
        <v>1</v>
      </c>
      <c r="G55" s="18" t="str">
        <f ca="1"/>
        <v>versicolor</v>
      </c>
      <c r="H55" s="18">
        <f t="shared" ca="1" si="0"/>
        <v>1</v>
      </c>
      <c r="I55" s="22"/>
      <c r="J55" s="22"/>
      <c r="K55" s="22"/>
      <c r="L55" s="22"/>
    </row>
    <row r="56" spans="2:12" x14ac:dyDescent="0.3">
      <c r="B56" s="18">
        <f ca="1"/>
        <v>95</v>
      </c>
      <c r="C56" s="18">
        <f ca="1"/>
        <v>5.6</v>
      </c>
      <c r="D56" s="18">
        <f ca="1"/>
        <v>2.7</v>
      </c>
      <c r="E56" s="18">
        <f ca="1"/>
        <v>4.2</v>
      </c>
      <c r="F56" s="18">
        <f ca="1"/>
        <v>1.3</v>
      </c>
      <c r="G56" s="18" t="str">
        <f ca="1"/>
        <v>versicolor</v>
      </c>
      <c r="H56" s="18">
        <f t="shared" ca="1" si="0"/>
        <v>1</v>
      </c>
      <c r="I56" s="22"/>
      <c r="J56" s="22"/>
      <c r="K56" s="22"/>
      <c r="L56" s="22"/>
    </row>
    <row r="57" spans="2:12" x14ac:dyDescent="0.3">
      <c r="B57" s="18">
        <f ca="1"/>
        <v>96</v>
      </c>
      <c r="C57" s="18">
        <f ca="1"/>
        <v>5.7</v>
      </c>
      <c r="D57" s="18">
        <f ca="1"/>
        <v>3</v>
      </c>
      <c r="E57" s="18">
        <f ca="1"/>
        <v>4.2</v>
      </c>
      <c r="F57" s="18">
        <f ca="1"/>
        <v>1.2</v>
      </c>
      <c r="G57" s="18" t="str">
        <f ca="1"/>
        <v>versicolor</v>
      </c>
      <c r="H57" s="18">
        <f t="shared" ca="1" si="0"/>
        <v>1</v>
      </c>
      <c r="I57" s="22"/>
      <c r="J57" s="22"/>
      <c r="K57" s="22"/>
      <c r="L57" s="22"/>
    </row>
    <row r="58" spans="2:12" x14ac:dyDescent="0.3">
      <c r="B58" s="18">
        <f ca="1"/>
        <v>97</v>
      </c>
      <c r="C58" s="18">
        <f ca="1"/>
        <v>5.7</v>
      </c>
      <c r="D58" s="18">
        <f ca="1"/>
        <v>2.9</v>
      </c>
      <c r="E58" s="18">
        <f ca="1"/>
        <v>4.2</v>
      </c>
      <c r="F58" s="18">
        <f ca="1"/>
        <v>1.3</v>
      </c>
      <c r="G58" s="18" t="str">
        <f ca="1"/>
        <v>versicolor</v>
      </c>
      <c r="H58" s="18">
        <f t="shared" ca="1" si="0"/>
        <v>1</v>
      </c>
      <c r="I58" s="22"/>
      <c r="J58" s="22"/>
      <c r="K58" s="22"/>
      <c r="L58" s="22"/>
    </row>
    <row r="59" spans="2:12" x14ac:dyDescent="0.3">
      <c r="B59" s="18">
        <f ca="1"/>
        <v>98</v>
      </c>
      <c r="C59" s="18">
        <f ca="1"/>
        <v>6.2</v>
      </c>
      <c r="D59" s="18">
        <f ca="1"/>
        <v>2.9</v>
      </c>
      <c r="E59" s="18">
        <f ca="1"/>
        <v>4.3</v>
      </c>
      <c r="F59" s="18">
        <f ca="1"/>
        <v>1.3</v>
      </c>
      <c r="G59" s="18" t="str">
        <f ca="1"/>
        <v>versicolor</v>
      </c>
      <c r="H59" s="18">
        <f t="shared" ca="1" si="0"/>
        <v>1</v>
      </c>
      <c r="I59" s="22"/>
      <c r="J59" s="22"/>
      <c r="K59" s="22"/>
      <c r="L59" s="22"/>
    </row>
    <row r="60" spans="2:12" x14ac:dyDescent="0.3">
      <c r="B60" s="18">
        <f ca="1"/>
        <v>99</v>
      </c>
      <c r="C60" s="18">
        <f ca="1"/>
        <v>5.0999999999999996</v>
      </c>
      <c r="D60" s="18">
        <f ca="1"/>
        <v>2.5</v>
      </c>
      <c r="E60" s="18">
        <f ca="1"/>
        <v>3</v>
      </c>
      <c r="F60" s="18">
        <f ca="1"/>
        <v>1.1000000000000001</v>
      </c>
      <c r="G60" s="18" t="str">
        <f ca="1"/>
        <v>versicolor</v>
      </c>
      <c r="H60" s="18">
        <f t="shared" ca="1" si="0"/>
        <v>1</v>
      </c>
      <c r="I60" s="22"/>
      <c r="J60" s="22"/>
      <c r="K60" s="22"/>
      <c r="L60" s="22"/>
    </row>
    <row r="61" spans="2:12" x14ac:dyDescent="0.3">
      <c r="B61" s="18">
        <f ca="1"/>
        <v>100</v>
      </c>
      <c r="C61" s="18">
        <f ca="1"/>
        <v>5.7</v>
      </c>
      <c r="D61" s="18">
        <f ca="1"/>
        <v>2.8</v>
      </c>
      <c r="E61" s="18">
        <f ca="1"/>
        <v>4.0999999999999996</v>
      </c>
      <c r="F61" s="18">
        <f ca="1"/>
        <v>1.3</v>
      </c>
      <c r="G61" s="18" t="str">
        <f ca="1"/>
        <v>versicolor</v>
      </c>
      <c r="H61" s="18">
        <f t="shared" ca="1" si="0"/>
        <v>1</v>
      </c>
      <c r="I61" s="22"/>
      <c r="J61" s="22"/>
      <c r="K61" s="22"/>
      <c r="L61" s="22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FF0000"/>
  </sheetPr>
  <dimension ref="B3:L61"/>
  <sheetViews>
    <sheetView workbookViewId="0"/>
  </sheetViews>
  <sheetFormatPr baseColWidth="10" defaultRowHeight="26" x14ac:dyDescent="0.3"/>
  <cols>
    <col min="1" max="6" width="10.83203125" style="18"/>
    <col min="7" max="7" width="15" style="18" bestFit="1" customWidth="1"/>
    <col min="8" max="8" width="10.83203125" style="18"/>
    <col min="9" max="10" width="23.5" style="18" bestFit="1" customWidth="1"/>
    <col min="11" max="11" width="11.83203125" style="18" bestFit="1" customWidth="1"/>
    <col min="12" max="12" width="15.33203125" style="18" bestFit="1" customWidth="1"/>
    <col min="13" max="16384" width="10.83203125" style="18"/>
  </cols>
  <sheetData>
    <row r="3" spans="2:12" s="17" customFormat="1" x14ac:dyDescent="0.3">
      <c r="H3" s="17" t="s">
        <v>66</v>
      </c>
      <c r="K3" s="18"/>
    </row>
    <row r="4" spans="2:12" x14ac:dyDescent="0.3">
      <c r="G4" s="18" t="s">
        <v>67</v>
      </c>
      <c r="H4" s="18" cm="1">
        <f t="array" ref="H4:H8">Iris_Fit!H4:H8</f>
        <v>0</v>
      </c>
    </row>
    <row r="5" spans="2:12" x14ac:dyDescent="0.3">
      <c r="G5" s="18" t="s">
        <v>53</v>
      </c>
      <c r="H5" s="18">
        <v>0</v>
      </c>
    </row>
    <row r="6" spans="2:12" x14ac:dyDescent="0.3">
      <c r="G6" s="18" t="s">
        <v>54</v>
      </c>
      <c r="H6" s="18">
        <v>0</v>
      </c>
    </row>
    <row r="7" spans="2:12" x14ac:dyDescent="0.3">
      <c r="G7" s="18" t="s">
        <v>68</v>
      </c>
      <c r="H7" s="18">
        <v>0</v>
      </c>
    </row>
    <row r="8" spans="2:12" x14ac:dyDescent="0.3">
      <c r="G8" s="18" t="s">
        <v>69</v>
      </c>
      <c r="H8" s="18">
        <v>1.5482559354478314</v>
      </c>
    </row>
    <row r="11" spans="2:12" s="17" customFormat="1" x14ac:dyDescent="0.3">
      <c r="B11" s="17" t="s">
        <v>55</v>
      </c>
      <c r="C11" s="17" t="s">
        <v>56</v>
      </c>
      <c r="D11" s="17" t="s">
        <v>20</v>
      </c>
      <c r="E11" s="17" t="s">
        <v>22</v>
      </c>
      <c r="F11" s="17" t="s">
        <v>70</v>
      </c>
      <c r="G11" s="17" t="s">
        <v>71</v>
      </c>
      <c r="H11" s="17" t="s">
        <v>21</v>
      </c>
      <c r="I11" s="17" t="s">
        <v>72</v>
      </c>
      <c r="J11" s="17" t="s">
        <v>73</v>
      </c>
      <c r="K11" s="17" t="s">
        <v>74</v>
      </c>
      <c r="L11" s="17" t="s">
        <v>19</v>
      </c>
    </row>
    <row r="12" spans="2:12" x14ac:dyDescent="0.3">
      <c r="B12" s="18" cm="1">
        <f t="array" aca="1" ref="B12:G61" ca="1">OFFSET(Iris_Data!A26,1,0,50,6)</f>
        <v>26</v>
      </c>
      <c r="C12" s="18">
        <f ca="1"/>
        <v>5</v>
      </c>
      <c r="D12" s="18">
        <f ca="1"/>
        <v>3</v>
      </c>
      <c r="E12" s="18">
        <f ca="1"/>
        <v>1.6</v>
      </c>
      <c r="F12" s="18">
        <f ca="1"/>
        <v>0.2</v>
      </c>
      <c r="G12" s="18" t="str">
        <f ca="1"/>
        <v>setosa</v>
      </c>
      <c r="H12" s="18">
        <f t="shared" ref="H12:H61" ca="1" si="0">(G12="versicolor")+0</f>
        <v>0</v>
      </c>
      <c r="I12" s="18">
        <f t="array" aca="1" ref="I12:I61" ca="1">H4+MMULT(C12:F61,H5:H8)</f>
        <v>0.30965118708956629</v>
      </c>
      <c r="J12" s="18">
        <f t="shared" ref="J12:J61" ca="1" si="1">1/(1+EXP(-I12))</f>
        <v>0.57680011757476135</v>
      </c>
      <c r="K12" s="18">
        <f t="shared" ref="K12:K61" ca="1" si="2">IF(H12,J12,1-J12)</f>
        <v>0.42319988242523865</v>
      </c>
      <c r="L12" s="18">
        <f t="shared" ref="L12:L61" ca="1" si="3">ROUND(K12,0)</f>
        <v>0</v>
      </c>
    </row>
    <row r="13" spans="2:12" x14ac:dyDescent="0.3">
      <c r="B13" s="18">
        <f ca="1"/>
        <v>27</v>
      </c>
      <c r="C13" s="18">
        <f ca="1"/>
        <v>5</v>
      </c>
      <c r="D13" s="18">
        <f ca="1"/>
        <v>3.4</v>
      </c>
      <c r="E13" s="18">
        <f ca="1"/>
        <v>1.6</v>
      </c>
      <c r="F13" s="18">
        <f ca="1"/>
        <v>0.4</v>
      </c>
      <c r="G13" s="18" t="str">
        <f ca="1"/>
        <v>setosa</v>
      </c>
      <c r="H13" s="18">
        <f t="shared" ca="1" si="0"/>
        <v>0</v>
      </c>
      <c r="I13" s="18">
        <f ca="1"/>
        <v>0.61930237417913259</v>
      </c>
      <c r="J13" s="18">
        <f t="shared" ca="1" si="1"/>
        <v>0.65005986784971603</v>
      </c>
      <c r="K13" s="18">
        <f t="shared" ca="1" si="2"/>
        <v>0.34994013215028397</v>
      </c>
      <c r="L13" s="18">
        <f t="shared" ca="1" si="3"/>
        <v>0</v>
      </c>
    </row>
    <row r="14" spans="2:12" x14ac:dyDescent="0.3">
      <c r="B14" s="18">
        <f ca="1"/>
        <v>28</v>
      </c>
      <c r="C14" s="18">
        <f ca="1"/>
        <v>5.2</v>
      </c>
      <c r="D14" s="18">
        <f ca="1"/>
        <v>3.5</v>
      </c>
      <c r="E14" s="18">
        <f ca="1"/>
        <v>1.5</v>
      </c>
      <c r="F14" s="18">
        <f ca="1"/>
        <v>0.2</v>
      </c>
      <c r="G14" s="18" t="str">
        <f ca="1"/>
        <v>setosa</v>
      </c>
      <c r="H14" s="18">
        <f t="shared" ca="1" si="0"/>
        <v>0</v>
      </c>
      <c r="I14" s="18">
        <f ca="1"/>
        <v>0.30965118708956629</v>
      </c>
      <c r="J14" s="18">
        <f t="shared" ca="1" si="1"/>
        <v>0.57680011757476135</v>
      </c>
      <c r="K14" s="18">
        <f t="shared" ca="1" si="2"/>
        <v>0.42319988242523865</v>
      </c>
      <c r="L14" s="18">
        <f t="shared" ca="1" si="3"/>
        <v>0</v>
      </c>
    </row>
    <row r="15" spans="2:12" x14ac:dyDescent="0.3">
      <c r="B15" s="18">
        <f ca="1"/>
        <v>29</v>
      </c>
      <c r="C15" s="18">
        <f ca="1"/>
        <v>5.2</v>
      </c>
      <c r="D15" s="18">
        <f ca="1"/>
        <v>3.4</v>
      </c>
      <c r="E15" s="18">
        <f ca="1"/>
        <v>1.4</v>
      </c>
      <c r="F15" s="18">
        <f ca="1"/>
        <v>0.2</v>
      </c>
      <c r="G15" s="18" t="str">
        <f ca="1"/>
        <v>setosa</v>
      </c>
      <c r="H15" s="18">
        <f t="shared" ca="1" si="0"/>
        <v>0</v>
      </c>
      <c r="I15" s="18">
        <f ca="1"/>
        <v>0.30965118708956629</v>
      </c>
      <c r="J15" s="18">
        <f t="shared" ca="1" si="1"/>
        <v>0.57680011757476135</v>
      </c>
      <c r="K15" s="18">
        <f t="shared" ca="1" si="2"/>
        <v>0.42319988242523865</v>
      </c>
      <c r="L15" s="18">
        <f t="shared" ca="1" si="3"/>
        <v>0</v>
      </c>
    </row>
    <row r="16" spans="2:12" x14ac:dyDescent="0.3">
      <c r="B16" s="18">
        <f ca="1"/>
        <v>30</v>
      </c>
      <c r="C16" s="18">
        <f ca="1"/>
        <v>4.7</v>
      </c>
      <c r="D16" s="18">
        <f ca="1"/>
        <v>3.2</v>
      </c>
      <c r="E16" s="18">
        <f ca="1"/>
        <v>1.6</v>
      </c>
      <c r="F16" s="18">
        <f ca="1"/>
        <v>0.2</v>
      </c>
      <c r="G16" s="18" t="str">
        <f ca="1"/>
        <v>setosa</v>
      </c>
      <c r="H16" s="18">
        <f t="shared" ca="1" si="0"/>
        <v>0</v>
      </c>
      <c r="I16" s="18">
        <f ca="1"/>
        <v>0.30965118708956629</v>
      </c>
      <c r="J16" s="18">
        <f t="shared" ca="1" si="1"/>
        <v>0.57680011757476135</v>
      </c>
      <c r="K16" s="18">
        <f t="shared" ca="1" si="2"/>
        <v>0.42319988242523865</v>
      </c>
      <c r="L16" s="18">
        <f t="shared" ca="1" si="3"/>
        <v>0</v>
      </c>
    </row>
    <row r="17" spans="2:12" x14ac:dyDescent="0.3">
      <c r="B17" s="18">
        <f ca="1"/>
        <v>31</v>
      </c>
      <c r="C17" s="18">
        <f ca="1"/>
        <v>4.8</v>
      </c>
      <c r="D17" s="18">
        <f ca="1"/>
        <v>3.1</v>
      </c>
      <c r="E17" s="18">
        <f ca="1"/>
        <v>1.6</v>
      </c>
      <c r="F17" s="18">
        <f ca="1"/>
        <v>0.2</v>
      </c>
      <c r="G17" s="18" t="str">
        <f ca="1"/>
        <v>setosa</v>
      </c>
      <c r="H17" s="18">
        <f t="shared" ca="1" si="0"/>
        <v>0</v>
      </c>
      <c r="I17" s="18">
        <f ca="1"/>
        <v>0.30965118708956629</v>
      </c>
      <c r="J17" s="18">
        <f t="shared" ca="1" si="1"/>
        <v>0.57680011757476135</v>
      </c>
      <c r="K17" s="18">
        <f t="shared" ca="1" si="2"/>
        <v>0.42319988242523865</v>
      </c>
      <c r="L17" s="18">
        <f t="shared" ca="1" si="3"/>
        <v>0</v>
      </c>
    </row>
    <row r="18" spans="2:12" x14ac:dyDescent="0.3">
      <c r="B18" s="18">
        <f ca="1"/>
        <v>32</v>
      </c>
      <c r="C18" s="18">
        <f ca="1"/>
        <v>5.4</v>
      </c>
      <c r="D18" s="18">
        <f ca="1"/>
        <v>3.4</v>
      </c>
      <c r="E18" s="18">
        <f ca="1"/>
        <v>1.5</v>
      </c>
      <c r="F18" s="18">
        <f ca="1"/>
        <v>0.4</v>
      </c>
      <c r="G18" s="18" t="str">
        <f ca="1"/>
        <v>setosa</v>
      </c>
      <c r="H18" s="18">
        <f t="shared" ca="1" si="0"/>
        <v>0</v>
      </c>
      <c r="I18" s="18">
        <f ca="1"/>
        <v>0.61930237417913259</v>
      </c>
      <c r="J18" s="18">
        <f t="shared" ca="1" si="1"/>
        <v>0.65005986784971603</v>
      </c>
      <c r="K18" s="18">
        <f t="shared" ca="1" si="2"/>
        <v>0.34994013215028397</v>
      </c>
      <c r="L18" s="18">
        <f t="shared" ca="1" si="3"/>
        <v>0</v>
      </c>
    </row>
    <row r="19" spans="2:12" x14ac:dyDescent="0.3">
      <c r="B19" s="18">
        <f ca="1"/>
        <v>33</v>
      </c>
      <c r="C19" s="18">
        <f ca="1"/>
        <v>5.2</v>
      </c>
      <c r="D19" s="18">
        <f ca="1"/>
        <v>4.0999999999999996</v>
      </c>
      <c r="E19" s="18">
        <f ca="1"/>
        <v>1.5</v>
      </c>
      <c r="F19" s="18">
        <f ca="1"/>
        <v>0.1</v>
      </c>
      <c r="G19" s="18" t="str">
        <f ca="1"/>
        <v>setosa</v>
      </c>
      <c r="H19" s="18">
        <f t="shared" ca="1" si="0"/>
        <v>0</v>
      </c>
      <c r="I19" s="18">
        <f ca="1"/>
        <v>0.15482559354478315</v>
      </c>
      <c r="J19" s="18">
        <f t="shared" ca="1" si="1"/>
        <v>0.53862926413761969</v>
      </c>
      <c r="K19" s="18">
        <f t="shared" ca="1" si="2"/>
        <v>0.46137073586238031</v>
      </c>
      <c r="L19" s="18">
        <f t="shared" ca="1" si="3"/>
        <v>0</v>
      </c>
    </row>
    <row r="20" spans="2:12" x14ac:dyDescent="0.3">
      <c r="B20" s="18">
        <f ca="1"/>
        <v>34</v>
      </c>
      <c r="C20" s="18">
        <f ca="1"/>
        <v>5.5</v>
      </c>
      <c r="D20" s="18">
        <f ca="1"/>
        <v>4.2</v>
      </c>
      <c r="E20" s="18">
        <f ca="1"/>
        <v>1.4</v>
      </c>
      <c r="F20" s="18">
        <f ca="1"/>
        <v>0.2</v>
      </c>
      <c r="G20" s="18" t="str">
        <f ca="1"/>
        <v>setosa</v>
      </c>
      <c r="H20" s="18">
        <f t="shared" ca="1" si="0"/>
        <v>0</v>
      </c>
      <c r="I20" s="18">
        <f ca="1"/>
        <v>0.30965118708956629</v>
      </c>
      <c r="J20" s="18">
        <f t="shared" ca="1" si="1"/>
        <v>0.57680011757476135</v>
      </c>
      <c r="K20" s="18">
        <f t="shared" ca="1" si="2"/>
        <v>0.42319988242523865</v>
      </c>
      <c r="L20" s="18">
        <f t="shared" ca="1" si="3"/>
        <v>0</v>
      </c>
    </row>
    <row r="21" spans="2:12" x14ac:dyDescent="0.3">
      <c r="B21" s="18">
        <f ca="1"/>
        <v>35</v>
      </c>
      <c r="C21" s="18">
        <f ca="1"/>
        <v>4.9000000000000004</v>
      </c>
      <c r="D21" s="18">
        <f ca="1"/>
        <v>3.1</v>
      </c>
      <c r="E21" s="18">
        <f ca="1"/>
        <v>1.5</v>
      </c>
      <c r="F21" s="18">
        <f ca="1"/>
        <v>0.2</v>
      </c>
      <c r="G21" s="18" t="str">
        <f ca="1"/>
        <v>setosa</v>
      </c>
      <c r="H21" s="18">
        <f t="shared" ca="1" si="0"/>
        <v>0</v>
      </c>
      <c r="I21" s="18">
        <f ca="1"/>
        <v>0.30965118708956629</v>
      </c>
      <c r="J21" s="18">
        <f t="shared" ca="1" si="1"/>
        <v>0.57680011757476135</v>
      </c>
      <c r="K21" s="18">
        <f t="shared" ca="1" si="2"/>
        <v>0.42319988242523865</v>
      </c>
      <c r="L21" s="18">
        <f t="shared" ca="1" si="3"/>
        <v>0</v>
      </c>
    </row>
    <row r="22" spans="2:12" x14ac:dyDescent="0.3">
      <c r="B22" s="18">
        <f ca="1"/>
        <v>36</v>
      </c>
      <c r="C22" s="18">
        <f ca="1"/>
        <v>5</v>
      </c>
      <c r="D22" s="18">
        <f ca="1"/>
        <v>3.2</v>
      </c>
      <c r="E22" s="18">
        <f ca="1"/>
        <v>1.2</v>
      </c>
      <c r="F22" s="18">
        <f ca="1"/>
        <v>0.2</v>
      </c>
      <c r="G22" s="18" t="str">
        <f ca="1"/>
        <v>setosa</v>
      </c>
      <c r="H22" s="18">
        <f t="shared" ca="1" si="0"/>
        <v>0</v>
      </c>
      <c r="I22" s="18">
        <f ca="1"/>
        <v>0.30965118708956629</v>
      </c>
      <c r="J22" s="18">
        <f t="shared" ca="1" si="1"/>
        <v>0.57680011757476135</v>
      </c>
      <c r="K22" s="18">
        <f t="shared" ca="1" si="2"/>
        <v>0.42319988242523865</v>
      </c>
      <c r="L22" s="18">
        <f t="shared" ca="1" si="3"/>
        <v>0</v>
      </c>
    </row>
    <row r="23" spans="2:12" x14ac:dyDescent="0.3">
      <c r="B23" s="18">
        <f ca="1"/>
        <v>37</v>
      </c>
      <c r="C23" s="18">
        <f ca="1"/>
        <v>5.5</v>
      </c>
      <c r="D23" s="18">
        <f ca="1"/>
        <v>3.5</v>
      </c>
      <c r="E23" s="18">
        <f ca="1"/>
        <v>1.3</v>
      </c>
      <c r="F23" s="18">
        <f ca="1"/>
        <v>0.2</v>
      </c>
      <c r="G23" s="18" t="str">
        <f ca="1"/>
        <v>setosa</v>
      </c>
      <c r="H23" s="18">
        <f t="shared" ca="1" si="0"/>
        <v>0</v>
      </c>
      <c r="I23" s="18">
        <f ca="1"/>
        <v>0.30965118708956629</v>
      </c>
      <c r="J23" s="18">
        <f t="shared" ca="1" si="1"/>
        <v>0.57680011757476135</v>
      </c>
      <c r="K23" s="18">
        <f t="shared" ca="1" si="2"/>
        <v>0.42319988242523865</v>
      </c>
      <c r="L23" s="18">
        <f t="shared" ca="1" si="3"/>
        <v>0</v>
      </c>
    </row>
    <row r="24" spans="2:12" x14ac:dyDescent="0.3">
      <c r="B24" s="18">
        <f ca="1"/>
        <v>38</v>
      </c>
      <c r="C24" s="18">
        <f ca="1"/>
        <v>4.9000000000000004</v>
      </c>
      <c r="D24" s="18">
        <f ca="1"/>
        <v>3.6</v>
      </c>
      <c r="E24" s="18">
        <f ca="1"/>
        <v>1.4</v>
      </c>
      <c r="F24" s="18">
        <f ca="1"/>
        <v>0.1</v>
      </c>
      <c r="G24" s="18" t="str">
        <f ca="1"/>
        <v>setosa</v>
      </c>
      <c r="H24" s="18">
        <f t="shared" ca="1" si="0"/>
        <v>0</v>
      </c>
      <c r="I24" s="18">
        <f ca="1"/>
        <v>0.15482559354478315</v>
      </c>
      <c r="J24" s="18">
        <f t="shared" ca="1" si="1"/>
        <v>0.53862926413761969</v>
      </c>
      <c r="K24" s="18">
        <f t="shared" ca="1" si="2"/>
        <v>0.46137073586238031</v>
      </c>
      <c r="L24" s="18">
        <f t="shared" ca="1" si="3"/>
        <v>0</v>
      </c>
    </row>
    <row r="25" spans="2:12" x14ac:dyDescent="0.3">
      <c r="B25" s="18">
        <f ca="1"/>
        <v>39</v>
      </c>
      <c r="C25" s="18">
        <f ca="1"/>
        <v>4.4000000000000004</v>
      </c>
      <c r="D25" s="18">
        <f ca="1"/>
        <v>3</v>
      </c>
      <c r="E25" s="18">
        <f ca="1"/>
        <v>1.3</v>
      </c>
      <c r="F25" s="18">
        <f ca="1"/>
        <v>0.2</v>
      </c>
      <c r="G25" s="18" t="str">
        <f ca="1"/>
        <v>setosa</v>
      </c>
      <c r="H25" s="18">
        <f t="shared" ca="1" si="0"/>
        <v>0</v>
      </c>
      <c r="I25" s="18">
        <f ca="1"/>
        <v>0.30965118708956629</v>
      </c>
      <c r="J25" s="18">
        <f t="shared" ca="1" si="1"/>
        <v>0.57680011757476135</v>
      </c>
      <c r="K25" s="18">
        <f t="shared" ca="1" si="2"/>
        <v>0.42319988242523865</v>
      </c>
      <c r="L25" s="18">
        <f t="shared" ca="1" si="3"/>
        <v>0</v>
      </c>
    </row>
    <row r="26" spans="2:12" x14ac:dyDescent="0.3">
      <c r="B26" s="18">
        <f ca="1"/>
        <v>40</v>
      </c>
      <c r="C26" s="18">
        <f ca="1"/>
        <v>5.0999999999999996</v>
      </c>
      <c r="D26" s="18">
        <f ca="1"/>
        <v>3.4</v>
      </c>
      <c r="E26" s="18">
        <f ca="1"/>
        <v>1.5</v>
      </c>
      <c r="F26" s="18">
        <f ca="1"/>
        <v>0.2</v>
      </c>
      <c r="G26" s="18" t="str">
        <f ca="1"/>
        <v>setosa</v>
      </c>
      <c r="H26" s="18">
        <f t="shared" ca="1" si="0"/>
        <v>0</v>
      </c>
      <c r="I26" s="18">
        <f ca="1"/>
        <v>0.30965118708956629</v>
      </c>
      <c r="J26" s="18">
        <f t="shared" ca="1" si="1"/>
        <v>0.57680011757476135</v>
      </c>
      <c r="K26" s="18">
        <f t="shared" ca="1" si="2"/>
        <v>0.42319988242523865</v>
      </c>
      <c r="L26" s="18">
        <f t="shared" ca="1" si="3"/>
        <v>0</v>
      </c>
    </row>
    <row r="27" spans="2:12" x14ac:dyDescent="0.3">
      <c r="B27" s="18">
        <f ca="1"/>
        <v>41</v>
      </c>
      <c r="C27" s="18">
        <f ca="1"/>
        <v>5</v>
      </c>
      <c r="D27" s="18">
        <f ca="1"/>
        <v>3.5</v>
      </c>
      <c r="E27" s="18">
        <f ca="1"/>
        <v>1.3</v>
      </c>
      <c r="F27" s="18">
        <f ca="1"/>
        <v>0.3</v>
      </c>
      <c r="G27" s="18" t="str">
        <f ca="1"/>
        <v>setosa</v>
      </c>
      <c r="H27" s="18">
        <f t="shared" ca="1" si="0"/>
        <v>0</v>
      </c>
      <c r="I27" s="18">
        <f ca="1"/>
        <v>0.46447678063434938</v>
      </c>
      <c r="J27" s="18">
        <f t="shared" ca="1" si="1"/>
        <v>0.61407565412572618</v>
      </c>
      <c r="K27" s="18">
        <f t="shared" ca="1" si="2"/>
        <v>0.38592434587427382</v>
      </c>
      <c r="L27" s="18">
        <f t="shared" ca="1" si="3"/>
        <v>0</v>
      </c>
    </row>
    <row r="28" spans="2:12" x14ac:dyDescent="0.3">
      <c r="B28" s="18">
        <f ca="1"/>
        <v>42</v>
      </c>
      <c r="C28" s="18">
        <f ca="1"/>
        <v>4.5</v>
      </c>
      <c r="D28" s="18">
        <f ca="1"/>
        <v>2.2999999999999998</v>
      </c>
      <c r="E28" s="18">
        <f ca="1"/>
        <v>1.3</v>
      </c>
      <c r="F28" s="18">
        <f ca="1"/>
        <v>0.3</v>
      </c>
      <c r="G28" s="18" t="str">
        <f ca="1"/>
        <v>setosa</v>
      </c>
      <c r="H28" s="18">
        <f t="shared" ca="1" si="0"/>
        <v>0</v>
      </c>
      <c r="I28" s="18">
        <f ca="1"/>
        <v>0.46447678063434938</v>
      </c>
      <c r="J28" s="18">
        <f t="shared" ca="1" si="1"/>
        <v>0.61407565412572618</v>
      </c>
      <c r="K28" s="18">
        <f t="shared" ca="1" si="2"/>
        <v>0.38592434587427382</v>
      </c>
      <c r="L28" s="18">
        <f t="shared" ca="1" si="3"/>
        <v>0</v>
      </c>
    </row>
    <row r="29" spans="2:12" x14ac:dyDescent="0.3">
      <c r="B29" s="18">
        <f ca="1"/>
        <v>43</v>
      </c>
      <c r="C29" s="18">
        <f ca="1"/>
        <v>4.4000000000000004</v>
      </c>
      <c r="D29" s="18">
        <f ca="1"/>
        <v>3.2</v>
      </c>
      <c r="E29" s="18">
        <f ca="1"/>
        <v>1.3</v>
      </c>
      <c r="F29" s="18">
        <f ca="1"/>
        <v>0.2</v>
      </c>
      <c r="G29" s="18" t="str">
        <f ca="1"/>
        <v>setosa</v>
      </c>
      <c r="H29" s="18">
        <f t="shared" ca="1" si="0"/>
        <v>0</v>
      </c>
      <c r="I29" s="18">
        <f ca="1"/>
        <v>0.30965118708956629</v>
      </c>
      <c r="J29" s="18">
        <f t="shared" ca="1" si="1"/>
        <v>0.57680011757476135</v>
      </c>
      <c r="K29" s="18">
        <f t="shared" ca="1" si="2"/>
        <v>0.42319988242523865</v>
      </c>
      <c r="L29" s="18">
        <f t="shared" ca="1" si="3"/>
        <v>0</v>
      </c>
    </row>
    <row r="30" spans="2:12" x14ac:dyDescent="0.3">
      <c r="B30" s="18">
        <f ca="1"/>
        <v>44</v>
      </c>
      <c r="C30" s="18">
        <f ca="1"/>
        <v>5</v>
      </c>
      <c r="D30" s="18">
        <f ca="1"/>
        <v>3.5</v>
      </c>
      <c r="E30" s="18">
        <f ca="1"/>
        <v>1.6</v>
      </c>
      <c r="F30" s="18">
        <f ca="1"/>
        <v>0.6</v>
      </c>
      <c r="G30" s="18" t="str">
        <f ca="1"/>
        <v>setosa</v>
      </c>
      <c r="H30" s="18">
        <f t="shared" ca="1" si="0"/>
        <v>0</v>
      </c>
      <c r="I30" s="18">
        <f ca="1"/>
        <v>0.92895356126869877</v>
      </c>
      <c r="J30" s="18">
        <f t="shared" ca="1" si="1"/>
        <v>0.71686293754400465</v>
      </c>
      <c r="K30" s="18">
        <f t="shared" ca="1" si="2"/>
        <v>0.28313706245599535</v>
      </c>
      <c r="L30" s="18">
        <f t="shared" ca="1" si="3"/>
        <v>0</v>
      </c>
    </row>
    <row r="31" spans="2:12" x14ac:dyDescent="0.3">
      <c r="B31" s="18">
        <f ca="1"/>
        <v>45</v>
      </c>
      <c r="C31" s="18">
        <f ca="1"/>
        <v>5.0999999999999996</v>
      </c>
      <c r="D31" s="18">
        <f ca="1"/>
        <v>3.8</v>
      </c>
      <c r="E31" s="18">
        <f ca="1"/>
        <v>1.9</v>
      </c>
      <c r="F31" s="18">
        <f ca="1"/>
        <v>0.4</v>
      </c>
      <c r="G31" s="18" t="str">
        <f ca="1"/>
        <v>setosa</v>
      </c>
      <c r="H31" s="18">
        <f t="shared" ca="1" si="0"/>
        <v>0</v>
      </c>
      <c r="I31" s="18">
        <f ca="1"/>
        <v>0.61930237417913259</v>
      </c>
      <c r="J31" s="18">
        <f t="shared" ca="1" si="1"/>
        <v>0.65005986784971603</v>
      </c>
      <c r="K31" s="18">
        <f t="shared" ca="1" si="2"/>
        <v>0.34994013215028397</v>
      </c>
      <c r="L31" s="18">
        <f t="shared" ca="1" si="3"/>
        <v>0</v>
      </c>
    </row>
    <row r="32" spans="2:12" x14ac:dyDescent="0.3">
      <c r="B32" s="18">
        <f ca="1"/>
        <v>46</v>
      </c>
      <c r="C32" s="18">
        <f ca="1"/>
        <v>4.8</v>
      </c>
      <c r="D32" s="18">
        <f ca="1"/>
        <v>3</v>
      </c>
      <c r="E32" s="18">
        <f ca="1"/>
        <v>1.4</v>
      </c>
      <c r="F32" s="18">
        <f ca="1"/>
        <v>0.3</v>
      </c>
      <c r="G32" s="18" t="str">
        <f ca="1"/>
        <v>setosa</v>
      </c>
      <c r="H32" s="18">
        <f t="shared" ca="1" si="0"/>
        <v>0</v>
      </c>
      <c r="I32" s="18">
        <f ca="1"/>
        <v>0.46447678063434938</v>
      </c>
      <c r="J32" s="18">
        <f t="shared" ca="1" si="1"/>
        <v>0.61407565412572618</v>
      </c>
      <c r="K32" s="18">
        <f t="shared" ca="1" si="2"/>
        <v>0.38592434587427382</v>
      </c>
      <c r="L32" s="18">
        <f t="shared" ca="1" si="3"/>
        <v>0</v>
      </c>
    </row>
    <row r="33" spans="2:12" x14ac:dyDescent="0.3">
      <c r="B33" s="18">
        <f ca="1"/>
        <v>47</v>
      </c>
      <c r="C33" s="18">
        <f ca="1"/>
        <v>5.0999999999999996</v>
      </c>
      <c r="D33" s="18">
        <f ca="1"/>
        <v>3.8</v>
      </c>
      <c r="E33" s="18">
        <f ca="1"/>
        <v>1.6</v>
      </c>
      <c r="F33" s="18">
        <f ca="1"/>
        <v>0.2</v>
      </c>
      <c r="G33" s="18" t="str">
        <f ca="1"/>
        <v>setosa</v>
      </c>
      <c r="H33" s="18">
        <f t="shared" ca="1" si="0"/>
        <v>0</v>
      </c>
      <c r="I33" s="18">
        <f ca="1"/>
        <v>0.30965118708956629</v>
      </c>
      <c r="J33" s="18">
        <f t="shared" ca="1" si="1"/>
        <v>0.57680011757476135</v>
      </c>
      <c r="K33" s="18">
        <f t="shared" ca="1" si="2"/>
        <v>0.42319988242523865</v>
      </c>
      <c r="L33" s="18">
        <f t="shared" ca="1" si="3"/>
        <v>0</v>
      </c>
    </row>
    <row r="34" spans="2:12" x14ac:dyDescent="0.3">
      <c r="B34" s="18">
        <f ca="1"/>
        <v>48</v>
      </c>
      <c r="C34" s="18">
        <f ca="1"/>
        <v>4.5999999999999996</v>
      </c>
      <c r="D34" s="18">
        <f ca="1"/>
        <v>3.2</v>
      </c>
      <c r="E34" s="18">
        <f ca="1"/>
        <v>1.4</v>
      </c>
      <c r="F34" s="18">
        <f ca="1"/>
        <v>0.2</v>
      </c>
      <c r="G34" s="18" t="str">
        <f ca="1"/>
        <v>setosa</v>
      </c>
      <c r="H34" s="18">
        <f t="shared" ca="1" si="0"/>
        <v>0</v>
      </c>
      <c r="I34" s="18">
        <f ca="1"/>
        <v>0.30965118708956629</v>
      </c>
      <c r="J34" s="18">
        <f t="shared" ca="1" si="1"/>
        <v>0.57680011757476135</v>
      </c>
      <c r="K34" s="18">
        <f t="shared" ca="1" si="2"/>
        <v>0.42319988242523865</v>
      </c>
      <c r="L34" s="18">
        <f t="shared" ca="1" si="3"/>
        <v>0</v>
      </c>
    </row>
    <row r="35" spans="2:12" x14ac:dyDescent="0.3">
      <c r="B35" s="18">
        <f ca="1"/>
        <v>49</v>
      </c>
      <c r="C35" s="18">
        <f ca="1"/>
        <v>5.3</v>
      </c>
      <c r="D35" s="18">
        <f ca="1"/>
        <v>3.7</v>
      </c>
      <c r="E35" s="18">
        <f ca="1"/>
        <v>1.5</v>
      </c>
      <c r="F35" s="18">
        <f ca="1"/>
        <v>0.2</v>
      </c>
      <c r="G35" s="18" t="str">
        <f ca="1"/>
        <v>setosa</v>
      </c>
      <c r="H35" s="18">
        <f t="shared" ca="1" si="0"/>
        <v>0</v>
      </c>
      <c r="I35" s="18">
        <f ca="1"/>
        <v>0.30965118708956629</v>
      </c>
      <c r="J35" s="18">
        <f t="shared" ca="1" si="1"/>
        <v>0.57680011757476135</v>
      </c>
      <c r="K35" s="18">
        <f t="shared" ca="1" si="2"/>
        <v>0.42319988242523865</v>
      </c>
      <c r="L35" s="18">
        <f t="shared" ca="1" si="3"/>
        <v>0</v>
      </c>
    </row>
    <row r="36" spans="2:12" x14ac:dyDescent="0.3">
      <c r="B36" s="18">
        <f ca="1"/>
        <v>50</v>
      </c>
      <c r="C36" s="18">
        <f ca="1"/>
        <v>5</v>
      </c>
      <c r="D36" s="18">
        <f ca="1"/>
        <v>3.3</v>
      </c>
      <c r="E36" s="18">
        <f ca="1"/>
        <v>1.4</v>
      </c>
      <c r="F36" s="18">
        <f ca="1"/>
        <v>0.2</v>
      </c>
      <c r="G36" s="18" t="str">
        <f ca="1"/>
        <v>setosa</v>
      </c>
      <c r="H36" s="18">
        <f t="shared" ca="1" si="0"/>
        <v>0</v>
      </c>
      <c r="I36" s="18">
        <f ca="1"/>
        <v>0.30965118708956629</v>
      </c>
      <c r="J36" s="18">
        <f t="shared" ca="1" si="1"/>
        <v>0.57680011757476135</v>
      </c>
      <c r="K36" s="18">
        <f t="shared" ca="1" si="2"/>
        <v>0.42319988242523865</v>
      </c>
      <c r="L36" s="18">
        <f t="shared" ca="1" si="3"/>
        <v>0</v>
      </c>
    </row>
    <row r="37" spans="2:12" x14ac:dyDescent="0.3">
      <c r="B37" s="18">
        <f ca="1"/>
        <v>51</v>
      </c>
      <c r="C37" s="18">
        <f ca="1"/>
        <v>7</v>
      </c>
      <c r="D37" s="18">
        <f ca="1"/>
        <v>3.2</v>
      </c>
      <c r="E37" s="18">
        <f ca="1"/>
        <v>4.7</v>
      </c>
      <c r="F37" s="18">
        <f ca="1"/>
        <v>1.4</v>
      </c>
      <c r="G37" s="18" t="str">
        <f ca="1"/>
        <v>versicolor</v>
      </c>
      <c r="H37" s="18">
        <f t="shared" ca="1" si="0"/>
        <v>1</v>
      </c>
      <c r="I37" s="18">
        <f ca="1"/>
        <v>2.1675583096269637</v>
      </c>
      <c r="J37" s="18">
        <f t="shared" ca="1" si="1"/>
        <v>0.89729817280539836</v>
      </c>
      <c r="K37" s="18">
        <f t="shared" ca="1" si="2"/>
        <v>0.89729817280539836</v>
      </c>
      <c r="L37" s="18">
        <f t="shared" ca="1" si="3"/>
        <v>1</v>
      </c>
    </row>
    <row r="38" spans="2:12" x14ac:dyDescent="0.3">
      <c r="B38" s="18">
        <f ca="1"/>
        <v>52</v>
      </c>
      <c r="C38" s="18">
        <f ca="1"/>
        <v>6.4</v>
      </c>
      <c r="D38" s="18">
        <f ca="1"/>
        <v>3.2</v>
      </c>
      <c r="E38" s="18">
        <f ca="1"/>
        <v>4.5</v>
      </c>
      <c r="F38" s="18">
        <f ca="1"/>
        <v>1.5</v>
      </c>
      <c r="G38" s="18" t="str">
        <f ca="1"/>
        <v>versicolor</v>
      </c>
      <c r="H38" s="18">
        <f t="shared" ca="1" si="0"/>
        <v>1</v>
      </c>
      <c r="I38" s="18">
        <f ca="1"/>
        <v>2.322383903171747</v>
      </c>
      <c r="J38" s="18">
        <f t="shared" ca="1" si="1"/>
        <v>0.91071397532948406</v>
      </c>
      <c r="K38" s="18">
        <f t="shared" ca="1" si="2"/>
        <v>0.91071397532948406</v>
      </c>
      <c r="L38" s="18">
        <f t="shared" ca="1" si="3"/>
        <v>1</v>
      </c>
    </row>
    <row r="39" spans="2:12" x14ac:dyDescent="0.3">
      <c r="B39" s="18">
        <f ca="1"/>
        <v>53</v>
      </c>
      <c r="C39" s="18">
        <f ca="1"/>
        <v>6.9</v>
      </c>
      <c r="D39" s="18">
        <f ca="1"/>
        <v>3.1</v>
      </c>
      <c r="E39" s="18">
        <f ca="1"/>
        <v>4.9000000000000004</v>
      </c>
      <c r="F39" s="18">
        <f ca="1"/>
        <v>1.5</v>
      </c>
      <c r="G39" s="18" t="str">
        <f ca="1"/>
        <v>versicolor</v>
      </c>
      <c r="H39" s="18">
        <f t="shared" ca="1" si="0"/>
        <v>1</v>
      </c>
      <c r="I39" s="18">
        <f ca="1"/>
        <v>2.322383903171747</v>
      </c>
      <c r="J39" s="18">
        <f t="shared" ca="1" si="1"/>
        <v>0.91071397532948406</v>
      </c>
      <c r="K39" s="18">
        <f t="shared" ca="1" si="2"/>
        <v>0.91071397532948406</v>
      </c>
      <c r="L39" s="18">
        <f t="shared" ca="1" si="3"/>
        <v>1</v>
      </c>
    </row>
    <row r="40" spans="2:12" x14ac:dyDescent="0.3">
      <c r="B40" s="18">
        <f ca="1"/>
        <v>54</v>
      </c>
      <c r="C40" s="18">
        <f ca="1"/>
        <v>5.5</v>
      </c>
      <c r="D40" s="18">
        <f ca="1"/>
        <v>2.2999999999999998</v>
      </c>
      <c r="E40" s="18">
        <f ca="1"/>
        <v>4</v>
      </c>
      <c r="F40" s="18">
        <f ca="1"/>
        <v>1.3</v>
      </c>
      <c r="G40" s="18" t="str">
        <f ca="1"/>
        <v>versicolor</v>
      </c>
      <c r="H40" s="18">
        <f t="shared" ca="1" si="0"/>
        <v>1</v>
      </c>
      <c r="I40" s="18">
        <f ca="1"/>
        <v>2.0127327160821809</v>
      </c>
      <c r="J40" s="18">
        <f t="shared" ca="1" si="1"/>
        <v>0.88212746303776468</v>
      </c>
      <c r="K40" s="18">
        <f t="shared" ca="1" si="2"/>
        <v>0.88212746303776468</v>
      </c>
      <c r="L40" s="18">
        <f t="shared" ca="1" si="3"/>
        <v>1</v>
      </c>
    </row>
    <row r="41" spans="2:12" x14ac:dyDescent="0.3">
      <c r="B41" s="18">
        <f ca="1"/>
        <v>55</v>
      </c>
      <c r="C41" s="18">
        <f ca="1"/>
        <v>6.5</v>
      </c>
      <c r="D41" s="18">
        <f ca="1"/>
        <v>2.8</v>
      </c>
      <c r="E41" s="18">
        <f ca="1"/>
        <v>4.5999999999999996</v>
      </c>
      <c r="F41" s="18">
        <f ca="1"/>
        <v>1.5</v>
      </c>
      <c r="G41" s="18" t="str">
        <f ca="1"/>
        <v>versicolor</v>
      </c>
      <c r="H41" s="18">
        <f t="shared" ca="1" si="0"/>
        <v>1</v>
      </c>
      <c r="I41" s="18">
        <f ca="1"/>
        <v>2.322383903171747</v>
      </c>
      <c r="J41" s="18">
        <f t="shared" ca="1" si="1"/>
        <v>0.91071397532948406</v>
      </c>
      <c r="K41" s="18">
        <f t="shared" ca="1" si="2"/>
        <v>0.91071397532948406</v>
      </c>
      <c r="L41" s="18">
        <f t="shared" ca="1" si="3"/>
        <v>1</v>
      </c>
    </row>
    <row r="42" spans="2:12" x14ac:dyDescent="0.3">
      <c r="B42" s="18">
        <f ca="1"/>
        <v>56</v>
      </c>
      <c r="C42" s="18">
        <f ca="1"/>
        <v>5.7</v>
      </c>
      <c r="D42" s="18">
        <f ca="1"/>
        <v>2.8</v>
      </c>
      <c r="E42" s="18">
        <f ca="1"/>
        <v>4.5</v>
      </c>
      <c r="F42" s="18">
        <f ca="1"/>
        <v>1.3</v>
      </c>
      <c r="G42" s="18" t="str">
        <f ca="1"/>
        <v>versicolor</v>
      </c>
      <c r="H42" s="18">
        <f t="shared" ca="1" si="0"/>
        <v>1</v>
      </c>
      <c r="I42" s="18">
        <f ca="1"/>
        <v>2.0127327160821809</v>
      </c>
      <c r="J42" s="18">
        <f t="shared" ca="1" si="1"/>
        <v>0.88212746303776468</v>
      </c>
      <c r="K42" s="18">
        <f t="shared" ca="1" si="2"/>
        <v>0.88212746303776468</v>
      </c>
      <c r="L42" s="18">
        <f t="shared" ca="1" si="3"/>
        <v>1</v>
      </c>
    </row>
    <row r="43" spans="2:12" x14ac:dyDescent="0.3">
      <c r="B43" s="18">
        <f ca="1"/>
        <v>57</v>
      </c>
      <c r="C43" s="18">
        <f ca="1"/>
        <v>6.3</v>
      </c>
      <c r="D43" s="18">
        <f ca="1"/>
        <v>3.3</v>
      </c>
      <c r="E43" s="18">
        <f ca="1"/>
        <v>4.7</v>
      </c>
      <c r="F43" s="18">
        <f ca="1"/>
        <v>1.6</v>
      </c>
      <c r="G43" s="18" t="str">
        <f ca="1"/>
        <v>versicolor</v>
      </c>
      <c r="H43" s="18">
        <f t="shared" ca="1" si="0"/>
        <v>1</v>
      </c>
      <c r="I43" s="18">
        <f ca="1"/>
        <v>2.4772094967165303</v>
      </c>
      <c r="J43" s="18">
        <f t="shared" ca="1" si="1"/>
        <v>0.92252859675274168</v>
      </c>
      <c r="K43" s="18">
        <f t="shared" ca="1" si="2"/>
        <v>0.92252859675274168</v>
      </c>
      <c r="L43" s="18">
        <f t="shared" ca="1" si="3"/>
        <v>1</v>
      </c>
    </row>
    <row r="44" spans="2:12" x14ac:dyDescent="0.3">
      <c r="B44" s="18">
        <f ca="1"/>
        <v>58</v>
      </c>
      <c r="C44" s="18">
        <f ca="1"/>
        <v>4.9000000000000004</v>
      </c>
      <c r="D44" s="18">
        <f ca="1"/>
        <v>2.4</v>
      </c>
      <c r="E44" s="18">
        <f ca="1"/>
        <v>3.3</v>
      </c>
      <c r="F44" s="18">
        <f ca="1"/>
        <v>1</v>
      </c>
      <c r="G44" s="18" t="str">
        <f ca="1"/>
        <v>versicolor</v>
      </c>
      <c r="H44" s="18">
        <f t="shared" ca="1" si="0"/>
        <v>1</v>
      </c>
      <c r="I44" s="18">
        <f ca="1"/>
        <v>1.5482559354478314</v>
      </c>
      <c r="J44" s="18">
        <f t="shared" ca="1" si="1"/>
        <v>0.82466169197233596</v>
      </c>
      <c r="K44" s="18">
        <f t="shared" ca="1" si="2"/>
        <v>0.82466169197233596</v>
      </c>
      <c r="L44" s="18">
        <f t="shared" ca="1" si="3"/>
        <v>1</v>
      </c>
    </row>
    <row r="45" spans="2:12" x14ac:dyDescent="0.3">
      <c r="B45" s="18">
        <f ca="1"/>
        <v>59</v>
      </c>
      <c r="C45" s="18">
        <f ca="1"/>
        <v>6.6</v>
      </c>
      <c r="D45" s="18">
        <f ca="1"/>
        <v>2.9</v>
      </c>
      <c r="E45" s="18">
        <f ca="1"/>
        <v>4.5999999999999996</v>
      </c>
      <c r="F45" s="18">
        <f ca="1"/>
        <v>1.3</v>
      </c>
      <c r="G45" s="18" t="str">
        <f ca="1"/>
        <v>versicolor</v>
      </c>
      <c r="H45" s="18">
        <f t="shared" ca="1" si="0"/>
        <v>1</v>
      </c>
      <c r="I45" s="18">
        <f ca="1"/>
        <v>2.0127327160821809</v>
      </c>
      <c r="J45" s="18">
        <f t="shared" ca="1" si="1"/>
        <v>0.88212746303776468</v>
      </c>
      <c r="K45" s="18">
        <f t="shared" ca="1" si="2"/>
        <v>0.88212746303776468</v>
      </c>
      <c r="L45" s="18">
        <f t="shared" ca="1" si="3"/>
        <v>1</v>
      </c>
    </row>
    <row r="46" spans="2:12" x14ac:dyDescent="0.3">
      <c r="B46" s="18">
        <f ca="1"/>
        <v>60</v>
      </c>
      <c r="C46" s="18">
        <f ca="1"/>
        <v>5.2</v>
      </c>
      <c r="D46" s="18">
        <f ca="1"/>
        <v>2.7</v>
      </c>
      <c r="E46" s="18">
        <f ca="1"/>
        <v>3.9</v>
      </c>
      <c r="F46" s="18">
        <f ca="1"/>
        <v>1.4</v>
      </c>
      <c r="G46" s="18" t="str">
        <f ca="1"/>
        <v>versicolor</v>
      </c>
      <c r="H46" s="18">
        <f t="shared" ca="1" si="0"/>
        <v>1</v>
      </c>
      <c r="I46" s="18">
        <f ca="1"/>
        <v>2.1675583096269637</v>
      </c>
      <c r="J46" s="18">
        <f t="shared" ca="1" si="1"/>
        <v>0.89729817280539836</v>
      </c>
      <c r="K46" s="18">
        <f t="shared" ca="1" si="2"/>
        <v>0.89729817280539836</v>
      </c>
      <c r="L46" s="18">
        <f t="shared" ca="1" si="3"/>
        <v>1</v>
      </c>
    </row>
    <row r="47" spans="2:12" x14ac:dyDescent="0.3">
      <c r="B47" s="18">
        <f ca="1"/>
        <v>61</v>
      </c>
      <c r="C47" s="18">
        <f ca="1"/>
        <v>5</v>
      </c>
      <c r="D47" s="18">
        <f ca="1"/>
        <v>2</v>
      </c>
      <c r="E47" s="18">
        <f ca="1"/>
        <v>3.5</v>
      </c>
      <c r="F47" s="18">
        <f ca="1"/>
        <v>1</v>
      </c>
      <c r="G47" s="18" t="str">
        <f ca="1"/>
        <v>versicolor</v>
      </c>
      <c r="H47" s="18">
        <f t="shared" ca="1" si="0"/>
        <v>1</v>
      </c>
      <c r="I47" s="18">
        <f ca="1"/>
        <v>1.5482559354478314</v>
      </c>
      <c r="J47" s="18">
        <f t="shared" ca="1" si="1"/>
        <v>0.82466169197233596</v>
      </c>
      <c r="K47" s="18">
        <f t="shared" ca="1" si="2"/>
        <v>0.82466169197233596</v>
      </c>
      <c r="L47" s="18">
        <f t="shared" ca="1" si="3"/>
        <v>1</v>
      </c>
    </row>
    <row r="48" spans="2:12" x14ac:dyDescent="0.3">
      <c r="B48" s="18">
        <f ca="1"/>
        <v>62</v>
      </c>
      <c r="C48" s="18">
        <f ca="1"/>
        <v>5.9</v>
      </c>
      <c r="D48" s="18">
        <f ca="1"/>
        <v>3</v>
      </c>
      <c r="E48" s="18">
        <f ca="1"/>
        <v>4.2</v>
      </c>
      <c r="F48" s="18">
        <f ca="1"/>
        <v>1.5</v>
      </c>
      <c r="G48" s="18" t="str">
        <f ca="1"/>
        <v>versicolor</v>
      </c>
      <c r="H48" s="18">
        <f t="shared" ca="1" si="0"/>
        <v>1</v>
      </c>
      <c r="I48" s="18">
        <f ca="1"/>
        <v>2.322383903171747</v>
      </c>
      <c r="J48" s="18">
        <f t="shared" ca="1" si="1"/>
        <v>0.91071397532948406</v>
      </c>
      <c r="K48" s="18">
        <f t="shared" ca="1" si="2"/>
        <v>0.91071397532948406</v>
      </c>
      <c r="L48" s="18">
        <f t="shared" ca="1" si="3"/>
        <v>1</v>
      </c>
    </row>
    <row r="49" spans="2:12" x14ac:dyDescent="0.3">
      <c r="B49" s="18">
        <f ca="1"/>
        <v>63</v>
      </c>
      <c r="C49" s="18">
        <f ca="1"/>
        <v>6</v>
      </c>
      <c r="D49" s="18">
        <f ca="1"/>
        <v>2.2000000000000002</v>
      </c>
      <c r="E49" s="18">
        <f ca="1"/>
        <v>4</v>
      </c>
      <c r="F49" s="18">
        <f ca="1"/>
        <v>1</v>
      </c>
      <c r="G49" s="18" t="str">
        <f ca="1"/>
        <v>versicolor</v>
      </c>
      <c r="H49" s="18">
        <f t="shared" ca="1" si="0"/>
        <v>1</v>
      </c>
      <c r="I49" s="18">
        <f ca="1"/>
        <v>1.5482559354478314</v>
      </c>
      <c r="J49" s="18">
        <f t="shared" ca="1" si="1"/>
        <v>0.82466169197233596</v>
      </c>
      <c r="K49" s="18">
        <f t="shared" ca="1" si="2"/>
        <v>0.82466169197233596</v>
      </c>
      <c r="L49" s="18">
        <f t="shared" ca="1" si="3"/>
        <v>1</v>
      </c>
    </row>
    <row r="50" spans="2:12" x14ac:dyDescent="0.3">
      <c r="B50" s="18">
        <f ca="1"/>
        <v>64</v>
      </c>
      <c r="C50" s="18">
        <f ca="1"/>
        <v>6.1</v>
      </c>
      <c r="D50" s="18">
        <f ca="1"/>
        <v>2.9</v>
      </c>
      <c r="E50" s="18">
        <f ca="1"/>
        <v>4.7</v>
      </c>
      <c r="F50" s="18">
        <f ca="1"/>
        <v>1.4</v>
      </c>
      <c r="G50" s="18" t="str">
        <f ca="1"/>
        <v>versicolor</v>
      </c>
      <c r="H50" s="18">
        <f t="shared" ca="1" si="0"/>
        <v>1</v>
      </c>
      <c r="I50" s="18">
        <f ca="1"/>
        <v>2.1675583096269637</v>
      </c>
      <c r="J50" s="18">
        <f t="shared" ca="1" si="1"/>
        <v>0.89729817280539836</v>
      </c>
      <c r="K50" s="18">
        <f t="shared" ca="1" si="2"/>
        <v>0.89729817280539836</v>
      </c>
      <c r="L50" s="18">
        <f t="shared" ca="1" si="3"/>
        <v>1</v>
      </c>
    </row>
    <row r="51" spans="2:12" x14ac:dyDescent="0.3">
      <c r="B51" s="18">
        <f ca="1"/>
        <v>65</v>
      </c>
      <c r="C51" s="18">
        <f ca="1"/>
        <v>5.6</v>
      </c>
      <c r="D51" s="18">
        <f ca="1"/>
        <v>2.9</v>
      </c>
      <c r="E51" s="18">
        <f ca="1"/>
        <v>3.6</v>
      </c>
      <c r="F51" s="18">
        <f ca="1"/>
        <v>1.3</v>
      </c>
      <c r="G51" s="18" t="str">
        <f ca="1"/>
        <v>versicolor</v>
      </c>
      <c r="H51" s="18">
        <f t="shared" ca="1" si="0"/>
        <v>1</v>
      </c>
      <c r="I51" s="18">
        <f ca="1"/>
        <v>2.0127327160821809</v>
      </c>
      <c r="J51" s="18">
        <f t="shared" ca="1" si="1"/>
        <v>0.88212746303776468</v>
      </c>
      <c r="K51" s="18">
        <f t="shared" ca="1" si="2"/>
        <v>0.88212746303776468</v>
      </c>
      <c r="L51" s="18">
        <f t="shared" ca="1" si="3"/>
        <v>1</v>
      </c>
    </row>
    <row r="52" spans="2:12" x14ac:dyDescent="0.3">
      <c r="B52" s="18">
        <f ca="1"/>
        <v>66</v>
      </c>
      <c r="C52" s="18">
        <f ca="1"/>
        <v>6.7</v>
      </c>
      <c r="D52" s="18">
        <f ca="1"/>
        <v>3.1</v>
      </c>
      <c r="E52" s="18">
        <f ca="1"/>
        <v>4.4000000000000004</v>
      </c>
      <c r="F52" s="18">
        <f ca="1"/>
        <v>1.4</v>
      </c>
      <c r="G52" s="18" t="str">
        <f ca="1"/>
        <v>versicolor</v>
      </c>
      <c r="H52" s="18">
        <f t="shared" ca="1" si="0"/>
        <v>1</v>
      </c>
      <c r="I52" s="18">
        <f ca="1"/>
        <v>2.1675583096269637</v>
      </c>
      <c r="J52" s="18">
        <f t="shared" ca="1" si="1"/>
        <v>0.89729817280539836</v>
      </c>
      <c r="K52" s="18">
        <f t="shared" ca="1" si="2"/>
        <v>0.89729817280539836</v>
      </c>
      <c r="L52" s="18">
        <f t="shared" ca="1" si="3"/>
        <v>1</v>
      </c>
    </row>
    <row r="53" spans="2:12" x14ac:dyDescent="0.3">
      <c r="B53" s="18">
        <f ca="1"/>
        <v>67</v>
      </c>
      <c r="C53" s="18">
        <f ca="1"/>
        <v>5.6</v>
      </c>
      <c r="D53" s="18">
        <f ca="1"/>
        <v>3</v>
      </c>
      <c r="E53" s="18">
        <f ca="1"/>
        <v>4.5</v>
      </c>
      <c r="F53" s="18">
        <f ca="1"/>
        <v>1.5</v>
      </c>
      <c r="G53" s="18" t="str">
        <f ca="1"/>
        <v>versicolor</v>
      </c>
      <c r="H53" s="18">
        <f t="shared" ca="1" si="0"/>
        <v>1</v>
      </c>
      <c r="I53" s="18">
        <f ca="1"/>
        <v>2.322383903171747</v>
      </c>
      <c r="J53" s="18">
        <f t="shared" ca="1" si="1"/>
        <v>0.91071397532948406</v>
      </c>
      <c r="K53" s="18">
        <f t="shared" ca="1" si="2"/>
        <v>0.91071397532948406</v>
      </c>
      <c r="L53" s="18">
        <f t="shared" ca="1" si="3"/>
        <v>1</v>
      </c>
    </row>
    <row r="54" spans="2:12" x14ac:dyDescent="0.3">
      <c r="B54" s="18">
        <f ca="1"/>
        <v>68</v>
      </c>
      <c r="C54" s="18">
        <f ca="1"/>
        <v>5.8</v>
      </c>
      <c r="D54" s="18">
        <f ca="1"/>
        <v>2.7</v>
      </c>
      <c r="E54" s="18">
        <f ca="1"/>
        <v>4.0999999999999996</v>
      </c>
      <c r="F54" s="18">
        <f ca="1"/>
        <v>1</v>
      </c>
      <c r="G54" s="18" t="str">
        <f ca="1"/>
        <v>versicolor</v>
      </c>
      <c r="H54" s="18">
        <f t="shared" ca="1" si="0"/>
        <v>1</v>
      </c>
      <c r="I54" s="18">
        <f ca="1"/>
        <v>1.5482559354478314</v>
      </c>
      <c r="J54" s="18">
        <f t="shared" ca="1" si="1"/>
        <v>0.82466169197233596</v>
      </c>
      <c r="K54" s="18">
        <f t="shared" ca="1" si="2"/>
        <v>0.82466169197233596</v>
      </c>
      <c r="L54" s="18">
        <f t="shared" ca="1" si="3"/>
        <v>1</v>
      </c>
    </row>
    <row r="55" spans="2:12" x14ac:dyDescent="0.3">
      <c r="B55" s="18">
        <f ca="1"/>
        <v>69</v>
      </c>
      <c r="C55" s="18">
        <f ca="1"/>
        <v>6.2</v>
      </c>
      <c r="D55" s="18">
        <f ca="1"/>
        <v>2.2000000000000002</v>
      </c>
      <c r="E55" s="18">
        <f ca="1"/>
        <v>4.5</v>
      </c>
      <c r="F55" s="18">
        <f ca="1"/>
        <v>1.5</v>
      </c>
      <c r="G55" s="18" t="str">
        <f ca="1"/>
        <v>versicolor</v>
      </c>
      <c r="H55" s="18">
        <f t="shared" ca="1" si="0"/>
        <v>1</v>
      </c>
      <c r="I55" s="18">
        <f ca="1"/>
        <v>2.322383903171747</v>
      </c>
      <c r="J55" s="18">
        <f t="shared" ca="1" si="1"/>
        <v>0.91071397532948406</v>
      </c>
      <c r="K55" s="18">
        <f t="shared" ca="1" si="2"/>
        <v>0.91071397532948406</v>
      </c>
      <c r="L55" s="18">
        <f t="shared" ca="1" si="3"/>
        <v>1</v>
      </c>
    </row>
    <row r="56" spans="2:12" x14ac:dyDescent="0.3">
      <c r="B56" s="18">
        <f ca="1"/>
        <v>70</v>
      </c>
      <c r="C56" s="18">
        <f ca="1"/>
        <v>5.6</v>
      </c>
      <c r="D56" s="18">
        <f ca="1"/>
        <v>2.5</v>
      </c>
      <c r="E56" s="18">
        <f ca="1"/>
        <v>3.9</v>
      </c>
      <c r="F56" s="18">
        <f ca="1"/>
        <v>1.1000000000000001</v>
      </c>
      <c r="G56" s="18" t="str">
        <f ca="1"/>
        <v>versicolor</v>
      </c>
      <c r="H56" s="18">
        <f t="shared" ca="1" si="0"/>
        <v>1</v>
      </c>
      <c r="I56" s="18">
        <f ca="1"/>
        <v>1.7030815289926147</v>
      </c>
      <c r="J56" s="18">
        <f t="shared" ca="1" si="1"/>
        <v>0.84593677191513728</v>
      </c>
      <c r="K56" s="18">
        <f t="shared" ca="1" si="2"/>
        <v>0.84593677191513728</v>
      </c>
      <c r="L56" s="18">
        <f t="shared" ca="1" si="3"/>
        <v>1</v>
      </c>
    </row>
    <row r="57" spans="2:12" x14ac:dyDescent="0.3">
      <c r="B57" s="18">
        <f ca="1"/>
        <v>71</v>
      </c>
      <c r="C57" s="18">
        <f ca="1"/>
        <v>5.9</v>
      </c>
      <c r="D57" s="18">
        <f ca="1"/>
        <v>3.2</v>
      </c>
      <c r="E57" s="18">
        <f ca="1"/>
        <v>4.8</v>
      </c>
      <c r="F57" s="18">
        <f ca="1"/>
        <v>1.8</v>
      </c>
      <c r="G57" s="18" t="str">
        <f ca="1"/>
        <v>versicolor</v>
      </c>
      <c r="H57" s="18">
        <f t="shared" ca="1" si="0"/>
        <v>1</v>
      </c>
      <c r="I57" s="18">
        <f ca="1"/>
        <v>2.7868606838060965</v>
      </c>
      <c r="J57" s="18">
        <f t="shared" ca="1" si="1"/>
        <v>0.94196165657422537</v>
      </c>
      <c r="K57" s="18">
        <f t="shared" ca="1" si="2"/>
        <v>0.94196165657422537</v>
      </c>
      <c r="L57" s="18">
        <f t="shared" ca="1" si="3"/>
        <v>1</v>
      </c>
    </row>
    <row r="58" spans="2:12" x14ac:dyDescent="0.3">
      <c r="B58" s="18">
        <f ca="1"/>
        <v>72</v>
      </c>
      <c r="C58" s="18">
        <f ca="1"/>
        <v>6.1</v>
      </c>
      <c r="D58" s="18">
        <f ca="1"/>
        <v>2.8</v>
      </c>
      <c r="E58" s="18">
        <f ca="1"/>
        <v>4</v>
      </c>
      <c r="F58" s="18">
        <f ca="1"/>
        <v>1.3</v>
      </c>
      <c r="G58" s="18" t="str">
        <f ca="1"/>
        <v>versicolor</v>
      </c>
      <c r="H58" s="18">
        <f t="shared" ca="1" si="0"/>
        <v>1</v>
      </c>
      <c r="I58" s="18">
        <f ca="1"/>
        <v>2.0127327160821809</v>
      </c>
      <c r="J58" s="18">
        <f t="shared" ca="1" si="1"/>
        <v>0.88212746303776468</v>
      </c>
      <c r="K58" s="18">
        <f t="shared" ca="1" si="2"/>
        <v>0.88212746303776468</v>
      </c>
      <c r="L58" s="18">
        <f t="shared" ca="1" si="3"/>
        <v>1</v>
      </c>
    </row>
    <row r="59" spans="2:12" x14ac:dyDescent="0.3">
      <c r="B59" s="18">
        <f ca="1"/>
        <v>73</v>
      </c>
      <c r="C59" s="18">
        <f ca="1"/>
        <v>6.3</v>
      </c>
      <c r="D59" s="18">
        <f ca="1"/>
        <v>2.5</v>
      </c>
      <c r="E59" s="18">
        <f ca="1"/>
        <v>4.9000000000000004</v>
      </c>
      <c r="F59" s="18">
        <f ca="1"/>
        <v>1.5</v>
      </c>
      <c r="G59" s="18" t="str">
        <f ca="1"/>
        <v>versicolor</v>
      </c>
      <c r="H59" s="18">
        <f t="shared" ca="1" si="0"/>
        <v>1</v>
      </c>
      <c r="I59" s="18">
        <f ca="1"/>
        <v>2.322383903171747</v>
      </c>
      <c r="J59" s="18">
        <f t="shared" ca="1" si="1"/>
        <v>0.91071397532948406</v>
      </c>
      <c r="K59" s="18">
        <f t="shared" ca="1" si="2"/>
        <v>0.91071397532948406</v>
      </c>
      <c r="L59" s="18">
        <f t="shared" ca="1" si="3"/>
        <v>1</v>
      </c>
    </row>
    <row r="60" spans="2:12" x14ac:dyDescent="0.3">
      <c r="B60" s="18">
        <f ca="1"/>
        <v>74</v>
      </c>
      <c r="C60" s="18">
        <f ca="1"/>
        <v>6.1</v>
      </c>
      <c r="D60" s="18">
        <f ca="1"/>
        <v>2.8</v>
      </c>
      <c r="E60" s="18">
        <f ca="1"/>
        <v>4.7</v>
      </c>
      <c r="F60" s="18">
        <f ca="1"/>
        <v>1.2</v>
      </c>
      <c r="G60" s="18" t="str">
        <f ca="1"/>
        <v>versicolor</v>
      </c>
      <c r="H60" s="18">
        <f t="shared" ca="1" si="0"/>
        <v>1</v>
      </c>
      <c r="I60" s="18">
        <f ca="1"/>
        <v>1.8579071225373975</v>
      </c>
      <c r="J60" s="18">
        <f t="shared" ca="1" si="1"/>
        <v>0.86505281959180802</v>
      </c>
      <c r="K60" s="18">
        <f t="shared" ca="1" si="2"/>
        <v>0.86505281959180802</v>
      </c>
      <c r="L60" s="18">
        <f t="shared" ca="1" si="3"/>
        <v>1</v>
      </c>
    </row>
    <row r="61" spans="2:12" x14ac:dyDescent="0.3">
      <c r="B61" s="18">
        <f ca="1"/>
        <v>75</v>
      </c>
      <c r="C61" s="18">
        <f ca="1"/>
        <v>6.4</v>
      </c>
      <c r="D61" s="18">
        <f ca="1"/>
        <v>2.9</v>
      </c>
      <c r="E61" s="18">
        <f ca="1"/>
        <v>4.3</v>
      </c>
      <c r="F61" s="18">
        <f ca="1"/>
        <v>1.3</v>
      </c>
      <c r="G61" s="18" t="str">
        <f ca="1"/>
        <v>versicolor</v>
      </c>
      <c r="H61" s="18">
        <f t="shared" ca="1" si="0"/>
        <v>1</v>
      </c>
      <c r="I61" s="18">
        <f ca="1"/>
        <v>2.0127327160821809</v>
      </c>
      <c r="J61" s="18">
        <f t="shared" ca="1" si="1"/>
        <v>0.88212746303776468</v>
      </c>
      <c r="K61" s="18">
        <f t="shared" ca="1" si="2"/>
        <v>0.88212746303776468</v>
      </c>
      <c r="L61" s="18">
        <f t="shared" ca="1" si="3"/>
        <v>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FF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8"/>
  </cols>
  <sheetData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F0251-887A-264B-B5D0-B114572E090B}">
  <sheetPr codeName="Sheet39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93</v>
      </c>
    </row>
    <row r="2" spans="1:1" x14ac:dyDescent="0.3">
      <c r="A2" s="1" t="s">
        <v>94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D239F-3BB2-D746-A078-AACBDEE01B63}">
  <sheetPr codeName="Sheet41">
    <tabColor rgb="FFFF0000"/>
  </sheetPr>
  <dimension ref="D3:K8"/>
  <sheetViews>
    <sheetView workbookViewId="0">
      <selection activeCell="I4" sqref="I4:I7"/>
    </sheetView>
  </sheetViews>
  <sheetFormatPr baseColWidth="10" defaultRowHeight="47" x14ac:dyDescent="0.55000000000000004"/>
  <cols>
    <col min="1" max="4" width="10.83203125" style="43"/>
    <col min="5" max="9" width="12.6640625" style="43" bestFit="1" customWidth="1"/>
    <col min="10" max="10" width="10.83203125" style="43"/>
    <col min="11" max="11" width="12.6640625" style="43" bestFit="1" customWidth="1"/>
    <col min="12" max="16384" width="10.83203125" style="43"/>
  </cols>
  <sheetData>
    <row r="3" spans="4:11" x14ac:dyDescent="0.55000000000000004">
      <c r="E3" s="43" t="s">
        <v>173</v>
      </c>
      <c r="F3" s="43" t="s">
        <v>174</v>
      </c>
      <c r="G3" s="43" t="s">
        <v>175</v>
      </c>
      <c r="H3" s="43" t="s">
        <v>176</v>
      </c>
      <c r="I3" s="43" t="s">
        <v>177</v>
      </c>
    </row>
    <row r="4" spans="4:11" x14ac:dyDescent="0.55000000000000004">
      <c r="D4" s="43" t="s">
        <v>173</v>
      </c>
      <c r="E4" s="44"/>
      <c r="F4" s="44">
        <f ca="1">RAND()</f>
        <v>4.7617187390884386E-2</v>
      </c>
      <c r="G4" s="44">
        <f t="shared" ref="G4:I7" ca="1" si="0">RAND()</f>
        <v>0.60134780451887471</v>
      </c>
      <c r="H4" s="44">
        <f t="shared" ca="1" si="0"/>
        <v>0.98985913550435833</v>
      </c>
      <c r="I4" s="44">
        <f t="shared" ca="1" si="0"/>
        <v>0.68921221212123984</v>
      </c>
      <c r="K4" s="46">
        <f ca="1">AVERAGE(E4:I4)</f>
        <v>0.58200908488383929</v>
      </c>
    </row>
    <row r="5" spans="4:11" x14ac:dyDescent="0.55000000000000004">
      <c r="D5" s="43" t="s">
        <v>174</v>
      </c>
      <c r="E5" s="45">
        <f ca="1">1-F4</f>
        <v>0.95238281260911561</v>
      </c>
      <c r="F5" s="44"/>
      <c r="G5" s="44">
        <f t="shared" ca="1" si="0"/>
        <v>0.74142404535389184</v>
      </c>
      <c r="H5" s="44">
        <f t="shared" ca="1" si="0"/>
        <v>0.58289253391336537</v>
      </c>
      <c r="I5" s="44">
        <f t="shared" ca="1" si="0"/>
        <v>0.40482846422299257</v>
      </c>
      <c r="K5" s="46">
        <f t="shared" ref="K5:K8" ca="1" si="1">AVERAGE(E5:I5)</f>
        <v>0.6703819640248414</v>
      </c>
    </row>
    <row r="6" spans="4:11" x14ac:dyDescent="0.55000000000000004">
      <c r="D6" s="43" t="s">
        <v>175</v>
      </c>
      <c r="E6" s="45">
        <f ca="1">1-G4</f>
        <v>0.39865219548112529</v>
      </c>
      <c r="F6" s="45">
        <f ca="1">1-G5</f>
        <v>0.25857595464610816</v>
      </c>
      <c r="G6" s="44"/>
      <c r="H6" s="44">
        <f t="shared" ca="1" si="0"/>
        <v>0.64879446599630097</v>
      </c>
      <c r="I6" s="44">
        <f t="shared" ca="1" si="0"/>
        <v>0.20738502779379653</v>
      </c>
      <c r="K6" s="46">
        <f t="shared" ca="1" si="1"/>
        <v>0.37835191097933274</v>
      </c>
    </row>
    <row r="7" spans="4:11" x14ac:dyDescent="0.55000000000000004">
      <c r="D7" s="43" t="s">
        <v>176</v>
      </c>
      <c r="E7" s="45">
        <f ca="1">1-H4</f>
        <v>1.0140864495641666E-2</v>
      </c>
      <c r="F7" s="45">
        <f ca="1">1-H5</f>
        <v>0.41710746608663463</v>
      </c>
      <c r="G7" s="45">
        <f ca="1">1-H6</f>
        <v>0.35120553400369903</v>
      </c>
      <c r="H7" s="44"/>
      <c r="I7" s="44">
        <f t="shared" ca="1" si="0"/>
        <v>0.78506672682042444</v>
      </c>
      <c r="K7" s="46">
        <f t="shared" ca="1" si="1"/>
        <v>0.39088014785159997</v>
      </c>
    </row>
    <row r="8" spans="4:11" x14ac:dyDescent="0.55000000000000004">
      <c r="D8" s="43" t="s">
        <v>177</v>
      </c>
      <c r="E8" s="45">
        <f ca="1">1-I4</f>
        <v>0.31078778787876016</v>
      </c>
      <c r="F8" s="45">
        <f ca="1">1-I5</f>
        <v>0.59517153577700743</v>
      </c>
      <c r="G8" s="45">
        <f ca="1">1-I6</f>
        <v>0.79261497220620347</v>
      </c>
      <c r="H8" s="45">
        <f ca="1">1-I7</f>
        <v>0.21493327317957556</v>
      </c>
      <c r="I8" s="44"/>
      <c r="K8" s="46">
        <f t="shared" ca="1" si="1"/>
        <v>0.47837689226038671</v>
      </c>
    </row>
  </sheetData>
  <conditionalFormatting sqref="K4:K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0FF9-8EE9-1A4B-8A8E-C04D6194516D}">
  <sheetPr codeName="Sheet42">
    <tabColor rgb="FFFF0000"/>
  </sheetPr>
  <dimension ref="D3:E8"/>
  <sheetViews>
    <sheetView workbookViewId="0">
      <selection activeCell="N5" sqref="N5"/>
    </sheetView>
  </sheetViews>
  <sheetFormatPr baseColWidth="10" defaultRowHeight="47" x14ac:dyDescent="0.55000000000000004"/>
  <cols>
    <col min="1" max="4" width="10.83203125" style="43"/>
    <col min="5" max="5" width="12.6640625" style="43" bestFit="1" customWidth="1"/>
    <col min="6" max="16384" width="10.83203125" style="43"/>
  </cols>
  <sheetData>
    <row r="3" spans="4:5" x14ac:dyDescent="0.55000000000000004">
      <c r="E3" s="47" t="s">
        <v>178</v>
      </c>
    </row>
    <row r="4" spans="4:5" x14ac:dyDescent="0.55000000000000004">
      <c r="D4" s="43" t="s">
        <v>173</v>
      </c>
      <c r="E4" s="44">
        <f ca="1">RAND()</f>
        <v>0.33573596877153666</v>
      </c>
    </row>
    <row r="5" spans="4:5" x14ac:dyDescent="0.55000000000000004">
      <c r="D5" s="43" t="s">
        <v>174</v>
      </c>
      <c r="E5" s="44">
        <f t="shared" ref="E5:E8" ca="1" si="0">RAND()</f>
        <v>0.93381910148149849</v>
      </c>
    </row>
    <row r="6" spans="4:5" x14ac:dyDescent="0.55000000000000004">
      <c r="D6" s="43" t="s">
        <v>175</v>
      </c>
      <c r="E6" s="44">
        <f t="shared" ca="1" si="0"/>
        <v>0.89160392788043441</v>
      </c>
    </row>
    <row r="7" spans="4:5" x14ac:dyDescent="0.55000000000000004">
      <c r="D7" s="43" t="s">
        <v>176</v>
      </c>
      <c r="E7" s="44">
        <f t="shared" ca="1" si="0"/>
        <v>0.88662858004094824</v>
      </c>
    </row>
    <row r="8" spans="4:5" x14ac:dyDescent="0.55000000000000004">
      <c r="D8" s="43" t="s">
        <v>177</v>
      </c>
      <c r="E8" s="44">
        <f t="shared" ca="1" si="0"/>
        <v>0.60309947312593881</v>
      </c>
    </row>
  </sheetData>
  <conditionalFormatting sqref="E4:E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129</v>
      </c>
    </row>
    <row r="2" spans="1:1" x14ac:dyDescent="0.3">
      <c r="A2" s="1" t="s">
        <v>130</v>
      </c>
    </row>
    <row r="3" spans="1:1" x14ac:dyDescent="0.3">
      <c r="A3" s="1" t="s">
        <v>131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FF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24" t="s">
        <v>103</v>
      </c>
    </row>
    <row r="3" spans="1:8" x14ac:dyDescent="0.3">
      <c r="B3" s="25" t="s">
        <v>55</v>
      </c>
      <c r="C3" s="25" t="s">
        <v>104</v>
      </c>
      <c r="D3" s="25" t="s">
        <v>105</v>
      </c>
      <c r="E3" s="25" t="s">
        <v>106</v>
      </c>
      <c r="F3" s="25" t="s">
        <v>107</v>
      </c>
      <c r="G3" s="25" t="s">
        <v>108</v>
      </c>
      <c r="H3" s="25" t="s">
        <v>109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4.1044588019175903</v>
      </c>
      <c r="H4" s="1">
        <f ca="1">_xlfn.NORM.INV(RAND(),E4,F4)</f>
        <v>6.0522216088825331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4.0893716935964299</v>
      </c>
      <c r="H5" s="1">
        <f t="shared" ref="H5:H33" ca="1" si="1">_xlfn.NORM.INV(RAND(),E5,F5)</f>
        <v>5.7914373194114441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3.5404764713675352</v>
      </c>
      <c r="H6" s="1">
        <f t="shared" ca="1" si="1"/>
        <v>5.9440529052521098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3.9595007133195255</v>
      </c>
      <c r="H7" s="1">
        <f t="shared" ca="1" si="1"/>
        <v>6.225202330125768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4.5261395261356121</v>
      </c>
      <c r="H8" s="1">
        <f t="shared" ca="1" si="1"/>
        <v>6.1541964732401429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4.3409690521853541</v>
      </c>
      <c r="H9" s="1">
        <f t="shared" ca="1" si="1"/>
        <v>5.7395206334938704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3.897850613797107</v>
      </c>
      <c r="H10" s="1">
        <f t="shared" ca="1" si="1"/>
        <v>5.7295704969488241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3.7097195451376619</v>
      </c>
      <c r="H11" s="1">
        <f t="shared" ca="1" si="1"/>
        <v>6.1187605237373708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3.7327762188512597</v>
      </c>
      <c r="H12" s="1">
        <f t="shared" ca="1" si="1"/>
        <v>6.0210484579916459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3.9771745797932994</v>
      </c>
      <c r="H13" s="1">
        <f t="shared" ca="1" si="1"/>
        <v>6.1017045508276038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1.9005950099617517</v>
      </c>
      <c r="H14" s="1">
        <f t="shared" ca="1" si="1"/>
        <v>1.3356942847504811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1.5683082786273987</v>
      </c>
      <c r="H15" s="1">
        <f t="shared" ca="1" si="1"/>
        <v>2.0083347297954894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2.1794420464530853</v>
      </c>
      <c r="H16" s="1">
        <f t="shared" ca="1" si="1"/>
        <v>1.3475629312455752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1.6687793296700604</v>
      </c>
      <c r="H17" s="1">
        <f t="shared" ca="1" si="1"/>
        <v>1.7975059660789596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2.1915284530492025</v>
      </c>
      <c r="H18" s="1">
        <f t="shared" ca="1" si="1"/>
        <v>1.9497240828102043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2.0159622499228655</v>
      </c>
      <c r="H19" s="1">
        <f t="shared" ca="1" si="1"/>
        <v>1.7988281904798018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1.9231538008575684</v>
      </c>
      <c r="H20" s="1">
        <f t="shared" ca="1" si="1"/>
        <v>2.1474375561071963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2.0731505511949559</v>
      </c>
      <c r="H21" s="1">
        <f t="shared" ca="1" si="1"/>
        <v>2.1328000476540674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1.7500458114467674</v>
      </c>
      <c r="H22" s="1">
        <f t="shared" ca="1" si="1"/>
        <v>1.5997447342722664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1.8823600485541705</v>
      </c>
      <c r="H23" s="1">
        <f t="shared" ca="1" si="1"/>
        <v>1.9396914561996499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2.2645989763441454</v>
      </c>
      <c r="H24" s="1">
        <f t="shared" ca="1" si="1"/>
        <v>6.6621637271016736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2.1708667807876583</v>
      </c>
      <c r="H25" s="1">
        <f t="shared" ca="1" si="1"/>
        <v>6.7607011864668847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2.2326734172562195</v>
      </c>
      <c r="H26" s="1">
        <f t="shared" ca="1" si="1"/>
        <v>6.8833137078876039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1.7898790296884084</v>
      </c>
      <c r="H27" s="1">
        <f t="shared" ca="1" si="1"/>
        <v>8.2866937595427306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2.4522323135393047</v>
      </c>
      <c r="H28" s="1">
        <f t="shared" ca="1" si="1"/>
        <v>6.1346894925343012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2.0580883946330024</v>
      </c>
      <c r="H29" s="1">
        <f t="shared" ca="1" si="1"/>
        <v>8.1197977114459992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2.0446084762960779</v>
      </c>
      <c r="H30" s="1">
        <f t="shared" ca="1" si="1"/>
        <v>7.0423643685477293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1.9489829124137956</v>
      </c>
      <c r="H31" s="1">
        <f t="shared" ca="1" si="1"/>
        <v>8.3501795053528038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1.8944636926029548</v>
      </c>
      <c r="H32" s="1">
        <f t="shared" ca="1" si="1"/>
        <v>6.4621941323497474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2.2554021172579328</v>
      </c>
      <c r="H33" s="1">
        <f t="shared" ca="1" si="1"/>
        <v>7.5152342796449476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FF0000"/>
  </sheetPr>
  <dimension ref="A2:H21"/>
  <sheetViews>
    <sheetView workbookViewId="0">
      <selection activeCell="F22" sqref="F22"/>
    </sheetView>
  </sheetViews>
  <sheetFormatPr baseColWidth="10" defaultRowHeight="26" x14ac:dyDescent="0.3"/>
  <cols>
    <col min="1" max="1" width="10.83203125" style="27" customWidth="1"/>
    <col min="2" max="8" width="10.83203125" style="27"/>
    <col min="9" max="9" width="13.33203125" style="27" bestFit="1" customWidth="1"/>
    <col min="10" max="16384" width="10.83203125" style="27"/>
  </cols>
  <sheetData>
    <row r="2" spans="2:8" x14ac:dyDescent="0.3">
      <c r="B2" s="26" t="s">
        <v>110</v>
      </c>
    </row>
    <row r="5" spans="2:8" x14ac:dyDescent="0.3">
      <c r="B5" s="28" t="s">
        <v>111</v>
      </c>
      <c r="C5" s="27">
        <v>1</v>
      </c>
      <c r="D5" s="27">
        <v>1</v>
      </c>
    </row>
    <row r="6" spans="2:8" x14ac:dyDescent="0.3">
      <c r="B6" s="28" t="s">
        <v>112</v>
      </c>
      <c r="C6" s="27">
        <v>5</v>
      </c>
      <c r="D6" s="27">
        <v>5</v>
      </c>
    </row>
    <row r="7" spans="2:8" x14ac:dyDescent="0.3">
      <c r="B7" s="28" t="s">
        <v>113</v>
      </c>
      <c r="C7" s="27">
        <v>10</v>
      </c>
      <c r="D7" s="27">
        <v>10</v>
      </c>
    </row>
    <row r="9" spans="2:8" x14ac:dyDescent="0.3">
      <c r="B9" s="27" t="s">
        <v>114</v>
      </c>
      <c r="C9" s="27">
        <f ca="1">_xlfn.NORM.INV(RAND(),2,1)</f>
        <v>2.0621994108613886</v>
      </c>
      <c r="D9" s="27">
        <f ca="1">_xlfn.NORM.INV(RAND(),2,1)</f>
        <v>1.3072999077589476</v>
      </c>
      <c r="E9" s="27" cm="1">
        <f t="array" aca="1" ref="E9" ca="1">SUMSQ(C9:D9-C$5:D$5)</f>
        <v>1.2227008217429387</v>
      </c>
      <c r="F9" s="27" cm="1">
        <f t="array" aca="1" ref="F9" ca="1">SUMSQ(C9:D9-C$6:D$6)</f>
        <v>22.266706272780251</v>
      </c>
      <c r="G9" s="27" cm="1">
        <f t="array" aca="1" ref="G9" ca="1">SUMSQ(C9:D9-C$7:D$7)</f>
        <v>138.57171308657689</v>
      </c>
      <c r="H9" s="27">
        <f ca="1">MATCH(MIN(E9:G9),E9:G9,0)</f>
        <v>1</v>
      </c>
    </row>
    <row r="10" spans="2:8" x14ac:dyDescent="0.3">
      <c r="B10" s="27" t="s">
        <v>115</v>
      </c>
      <c r="C10" s="27">
        <f t="shared" ref="C10:D11" ca="1" si="0">_xlfn.NORM.INV(RAND(),2,1)</f>
        <v>0.3353472119425378</v>
      </c>
      <c r="D10" s="27">
        <f t="shared" ca="1" si="0"/>
        <v>1.3146107308271313</v>
      </c>
      <c r="E10" s="27" cm="1">
        <f t="array" aca="1" ref="E10" ca="1">SUMSQ(C10:D10-C$5:D$5)</f>
        <v>0.54074324062413948</v>
      </c>
      <c r="F10" s="27" cm="1">
        <f t="array" aca="1" ref="F10" ca="1">SUMSQ(C10:D10-C$6:D$6)</f>
        <v>35.341079698466785</v>
      </c>
      <c r="G10" s="27" cm="1">
        <f t="array" aca="1" ref="G10" ca="1">SUMSQ(C10:D10-C$7:D$7)</f>
        <v>168.84150027077013</v>
      </c>
      <c r="H10" s="27">
        <f t="shared" ref="H10:H17" ca="1" si="1">MATCH(MIN(E10:G10),E10:G10,0)</f>
        <v>1</v>
      </c>
    </row>
    <row r="11" spans="2:8" x14ac:dyDescent="0.3">
      <c r="B11" s="27" t="s">
        <v>116</v>
      </c>
      <c r="C11" s="27">
        <f t="shared" ca="1" si="0"/>
        <v>2.3268985936218813</v>
      </c>
      <c r="D11" s="27">
        <f t="shared" ca="1" si="0"/>
        <v>2.3790352520251057</v>
      </c>
      <c r="E11" s="27" cm="1">
        <f t="array" aca="1" ref="E11" ca="1">SUMSQ(C11:D11-C$5:D$5)</f>
        <v>3.6623981040836733</v>
      </c>
      <c r="F11" s="27" cm="1">
        <f t="array" aca="1" ref="F11" ca="1">SUMSQ(C11:D11-C$6:D$6)</f>
        <v>14.014927338907777</v>
      </c>
      <c r="G11" s="27" cm="1">
        <f t="array" aca="1" ref="G11" ca="1">SUMSQ(C11:D11-C$7:D$7)</f>
        <v>116.95558888243791</v>
      </c>
      <c r="H11" s="27">
        <f t="shared" ca="1" si="1"/>
        <v>1</v>
      </c>
    </row>
    <row r="12" spans="2:8" x14ac:dyDescent="0.3">
      <c r="B12" s="27" t="s">
        <v>117</v>
      </c>
      <c r="C12" s="27">
        <f ca="1">_xlfn.NORM.INV(RAND(),4,1)</f>
        <v>6.39055113563081</v>
      </c>
      <c r="D12" s="27">
        <f ca="1">_xlfn.NORM.INV(RAND(),4,1)</f>
        <v>5.5741407561414817</v>
      </c>
      <c r="E12" s="27" cm="1">
        <f t="array" aca="1" ref="E12" ca="1">SUMSQ(C12:D12-C$5:D$5)</f>
        <v>49.980805202845175</v>
      </c>
      <c r="F12" s="27" cm="1">
        <f t="array" aca="1" ref="F12" ca="1">SUMSQ(C12:D12-C$6:D$6)</f>
        <v>2.2632700686668477</v>
      </c>
      <c r="G12" s="27" cm="1">
        <f t="array" aca="1" ref="G12" ca="1">SUMSQ(C12:D12-C$7:D$7)</f>
        <v>32.616351150943927</v>
      </c>
      <c r="H12" s="27">
        <f t="shared" ca="1" si="1"/>
        <v>2</v>
      </c>
    </row>
    <row r="13" spans="2:8" x14ac:dyDescent="0.3">
      <c r="B13" s="27" t="s">
        <v>118</v>
      </c>
      <c r="C13" s="27">
        <f t="shared" ref="C13:D14" ca="1" si="2">_xlfn.NORM.INV(RAND(),4,1)</f>
        <v>5.7465684602079037</v>
      </c>
      <c r="D13" s="27">
        <f t="shared" ca="1" si="2"/>
        <v>3.9056479854002579</v>
      </c>
      <c r="E13" s="27" cm="1">
        <f t="array" aca="1" ref="E13" ca="1">SUMSQ(C13:D13-C$5:D$5)</f>
        <v>30.97270236250101</v>
      </c>
      <c r="F13" s="27" cm="1">
        <f t="array" aca="1" ref="F13" ca="1">SUMSQ(C13:D13-C$6:D$6)</f>
        <v>1.7549707976357145</v>
      </c>
      <c r="G13" s="27" cm="1">
        <f t="array" aca="1" ref="G13" ca="1">SUMSQ(C13:D13-C$7:D$7)</f>
        <v>55.23280634155411</v>
      </c>
      <c r="H13" s="27">
        <f t="shared" ca="1" si="1"/>
        <v>2</v>
      </c>
    </row>
    <row r="14" spans="2:8" x14ac:dyDescent="0.3">
      <c r="B14" s="27" t="s">
        <v>119</v>
      </c>
      <c r="C14" s="27">
        <f t="shared" ca="1" si="2"/>
        <v>4.732476545254217</v>
      </c>
      <c r="D14" s="27">
        <f t="shared" ca="1" si="2"/>
        <v>3.9716451521320364</v>
      </c>
      <c r="E14" s="27" cm="1">
        <f t="array" aca="1" ref="E14" ca="1">SUMSQ(C14:D14-C$5:D$5)</f>
        <v>22.762056071062688</v>
      </c>
      <c r="F14" s="27" cm="1">
        <f t="array" aca="1" ref="F14" ca="1">SUMSQ(C14:D14-C$6:D$6)</f>
        <v>1.1290824919726614</v>
      </c>
      <c r="G14" s="27" cm="1">
        <f t="array" aca="1" ref="G14" ca="1">SUMSQ(C14:D14-C$7:D$7)</f>
        <v>64.087865518110135</v>
      </c>
      <c r="H14" s="27">
        <f t="shared" ca="1" si="1"/>
        <v>2</v>
      </c>
    </row>
    <row r="15" spans="2:8" x14ac:dyDescent="0.3">
      <c r="B15" s="27" t="s">
        <v>120</v>
      </c>
      <c r="C15" s="27">
        <f ca="1">_xlfn.NORM.INV(RAND(),8,1)</f>
        <v>5.581439119127551</v>
      </c>
      <c r="D15" s="27">
        <f ca="1">_xlfn.NORM.INV(RAND(),8,1)</f>
        <v>8.528100267273544</v>
      </c>
      <c r="E15" s="27" cm="1">
        <f t="array" aca="1" ref="E15" ca="1">SUMSQ(C15:D15-C$5:D$5)</f>
        <v>77.661878036396232</v>
      </c>
      <c r="F15" s="27" cm="1">
        <f t="array" aca="1" ref="F15" ca="1">SUMSQ(C15:D15-C$6:D$6)</f>
        <v>12.785562945187475</v>
      </c>
      <c r="G15" s="27" cm="1">
        <f t="array" aca="1" ref="G15" ca="1">SUMSQ(C15:D15-C$7:D$7)</f>
        <v>21.690169081176524</v>
      </c>
      <c r="H15" s="27">
        <f t="shared" ca="1" si="1"/>
        <v>2</v>
      </c>
    </row>
    <row r="16" spans="2:8" x14ac:dyDescent="0.3">
      <c r="B16" s="27" t="s">
        <v>121</v>
      </c>
      <c r="C16" s="27">
        <f t="shared" ref="C16:D17" ca="1" si="3">_xlfn.NORM.INV(RAND(),8,1)</f>
        <v>8.0339403560245515</v>
      </c>
      <c r="D16" s="27">
        <f t="shared" ca="1" si="3"/>
        <v>7.5129206496403249</v>
      </c>
      <c r="E16" s="27" cm="1">
        <f t="array" aca="1" ref="E16" ca="1">SUMSQ(C16:D16-C$5:D$5)</f>
        <v>91.89445232062215</v>
      </c>
      <c r="F16" s="27" cm="1">
        <f t="array" aca="1" ref="F16" ca="1">SUMSQ(C16:D16-C$6:D$6)</f>
        <v>15.519564275303136</v>
      </c>
      <c r="G16" s="27" cm="1">
        <f t="array" aca="1" ref="G16" ca="1">SUMSQ(C16:D16-C$7:D$7)</f>
        <v>10.05095421865437</v>
      </c>
      <c r="H16" s="27">
        <f t="shared" ca="1" si="1"/>
        <v>3</v>
      </c>
    </row>
    <row r="17" spans="1:8" x14ac:dyDescent="0.3">
      <c r="B17" s="27" t="s">
        <v>122</v>
      </c>
      <c r="C17" s="27">
        <f t="shared" ca="1" si="3"/>
        <v>8.0215508585786033</v>
      </c>
      <c r="D17" s="27">
        <f t="shared" ca="1" si="3"/>
        <v>6.9596776581717075</v>
      </c>
      <c r="E17" s="27" cm="1">
        <f t="array" aca="1" ref="E17" ca="1">SUMSQ(C17:D17-C$5:D$5)</f>
        <v>84.819934248916923</v>
      </c>
      <c r="F17" s="27" cm="1">
        <f t="array" aca="1" ref="F17" ca="1">SUMSQ(C17:D17-C$6:D$6)</f>
        <v>12.970106114914442</v>
      </c>
      <c r="G17" s="27" cm="1">
        <f t="array" aca="1" ref="G17" ca="1">SUMSQ(C17:D17-C$7:D$7)</f>
        <v>13.157820947411334</v>
      </c>
      <c r="H17" s="27">
        <f t="shared" ca="1" si="1"/>
        <v>2</v>
      </c>
    </row>
    <row r="19" spans="1:8" x14ac:dyDescent="0.3">
      <c r="A19" s="27">
        <v>1</v>
      </c>
      <c r="B19" s="29" t="s">
        <v>111</v>
      </c>
      <c r="C19" s="27">
        <f ca="1">AVERAGEIF($H$9:$H$17,A19,$C$9:$C$17)</f>
        <v>1.5748150721419361</v>
      </c>
      <c r="D19" s="27">
        <f ca="1">AVERAGEIF($H$9:$H$17,A19,$D$9:$D$17)</f>
        <v>1.6669819635370615</v>
      </c>
    </row>
    <row r="20" spans="1:8" x14ac:dyDescent="0.3">
      <c r="A20" s="27">
        <v>2</v>
      </c>
      <c r="B20" s="29" t="s">
        <v>112</v>
      </c>
      <c r="C20" s="27">
        <f ca="1">AVERAGEIF($H$9:$H$17,A20,$C$9:$C$17)</f>
        <v>6.0945172237598175</v>
      </c>
      <c r="D20" s="27">
        <f ca="1">AVERAGEIF($H$9:$H$17,A20,$D$9:$D$17)</f>
        <v>5.7878423638238052</v>
      </c>
    </row>
    <row r="21" spans="1:8" x14ac:dyDescent="0.3">
      <c r="A21" s="27">
        <v>3</v>
      </c>
      <c r="B21" s="29" t="s">
        <v>113</v>
      </c>
      <c r="C21" s="27">
        <f ca="1">AVERAGEIF($H$9:$H$17,A21,$C$9:$C$17)</f>
        <v>8.0339403560245515</v>
      </c>
      <c r="D21" s="27">
        <f ca="1">AVERAGEIF($H$9:$H$17,A21,$D$9:$D$17)</f>
        <v>7.5129206496403249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FF0000"/>
  </sheetPr>
  <dimension ref="A1"/>
  <sheetViews>
    <sheetView workbookViewId="0">
      <selection activeCell="F22" sqref="F22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10"/>
  <sheetViews>
    <sheetView workbookViewId="0"/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101</v>
      </c>
      <c r="C2" s="25" t="s">
        <v>102</v>
      </c>
    </row>
    <row r="3" spans="1:3" x14ac:dyDescent="0.3">
      <c r="A3" s="1">
        <v>1</v>
      </c>
      <c r="B3" s="1" t="s">
        <v>126</v>
      </c>
      <c r="C3" s="1">
        <v>10</v>
      </c>
    </row>
    <row r="4" spans="1:3" x14ac:dyDescent="0.3">
      <c r="A4" s="1">
        <v>2</v>
      </c>
      <c r="B4" s="1" t="s">
        <v>199</v>
      </c>
      <c r="C4" s="1">
        <v>5</v>
      </c>
    </row>
    <row r="5" spans="1:3" x14ac:dyDescent="0.3">
      <c r="A5" s="1">
        <v>3</v>
      </c>
      <c r="B5" s="1" t="s">
        <v>200</v>
      </c>
      <c r="C5" s="1">
        <v>5</v>
      </c>
    </row>
    <row r="6" spans="1:3" x14ac:dyDescent="0.3">
      <c r="A6" s="1">
        <v>4</v>
      </c>
      <c r="B6" s="1" t="s">
        <v>201</v>
      </c>
      <c r="C6" s="1">
        <v>5</v>
      </c>
    </row>
    <row r="7" spans="1:3" x14ac:dyDescent="0.3">
      <c r="A7" s="1">
        <v>5</v>
      </c>
      <c r="B7" s="1" t="s">
        <v>185</v>
      </c>
      <c r="C7" s="1">
        <v>5</v>
      </c>
    </row>
    <row r="8" spans="1:3" x14ac:dyDescent="0.3">
      <c r="A8" s="1">
        <v>6</v>
      </c>
      <c r="B8" s="1" t="s">
        <v>186</v>
      </c>
      <c r="C8" s="1">
        <v>5</v>
      </c>
    </row>
    <row r="9" spans="1:3" x14ac:dyDescent="0.3">
      <c r="A9" s="1">
        <v>7</v>
      </c>
      <c r="B9" s="1" t="s">
        <v>132</v>
      </c>
      <c r="C9" s="1">
        <v>5</v>
      </c>
    </row>
    <row r="10" spans="1:3" x14ac:dyDescent="0.3">
      <c r="A10" s="1">
        <v>8</v>
      </c>
      <c r="B10" s="1" t="s">
        <v>128</v>
      </c>
      <c r="C10" s="1">
        <v>10</v>
      </c>
    </row>
  </sheetData>
  <phoneticPr fontId="9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B9083-467A-3B43-8BC6-E0637D450DB4}">
  <sheetPr codeName="Sheet31">
    <tabColor rgb="FFFFFF00"/>
  </sheetPr>
  <dimension ref="A2:B6"/>
  <sheetViews>
    <sheetView workbookViewId="0"/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1:2" x14ac:dyDescent="0.3">
      <c r="B2" s="1" t="s">
        <v>0</v>
      </c>
    </row>
    <row r="3" spans="1:2" x14ac:dyDescent="0.3">
      <c r="B3" s="1" t="s">
        <v>154</v>
      </c>
    </row>
    <row r="4" spans="1:2" x14ac:dyDescent="0.3">
      <c r="B4" s="1" t="s">
        <v>24</v>
      </c>
    </row>
    <row r="5" spans="1:2" x14ac:dyDescent="0.3">
      <c r="A5" s="5">
        <v>1</v>
      </c>
      <c r="B5" s="5" t="s">
        <v>1</v>
      </c>
    </row>
    <row r="6" spans="1:2" x14ac:dyDescent="0.3">
      <c r="A6" s="5">
        <v>2</v>
      </c>
      <c r="B6" s="1" t="s">
        <v>155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A2:E27"/>
  <sheetViews>
    <sheetView workbookViewId="0"/>
  </sheetViews>
  <sheetFormatPr baseColWidth="10" defaultRowHeight="26" x14ac:dyDescent="0.3"/>
  <cols>
    <col min="1" max="1" width="10.83203125" style="1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5" x14ac:dyDescent="0.3">
      <c r="B2" s="2" t="s">
        <v>153</v>
      </c>
    </row>
    <row r="3" spans="2:5" x14ac:dyDescent="0.3">
      <c r="C3" s="3"/>
    </row>
    <row r="7" spans="2:5" x14ac:dyDescent="0.3">
      <c r="B7" s="4" t="s">
        <v>6</v>
      </c>
      <c r="C7" s="4" t="s">
        <v>7</v>
      </c>
      <c r="E7" s="4" t="s">
        <v>13</v>
      </c>
    </row>
    <row r="8" spans="2:5" x14ac:dyDescent="0.3">
      <c r="B8" s="2" t="s">
        <v>8</v>
      </c>
      <c r="C8" s="2" t="s">
        <v>8</v>
      </c>
      <c r="E8" s="2" cm="1">
        <f t="array" ref="E8">SUM((B8:B27=C8:C27)*(C8:C27="Healthy"))/SUM((C8:C27="Healthy")*1)</f>
        <v>0.77777777777777779</v>
      </c>
    </row>
    <row r="9" spans="2:5" x14ac:dyDescent="0.3">
      <c r="B9" s="2" t="s">
        <v>9</v>
      </c>
      <c r="C9" s="2" t="s">
        <v>8</v>
      </c>
    </row>
    <row r="10" spans="2:5" x14ac:dyDescent="0.3">
      <c r="B10" s="2" t="s">
        <v>8</v>
      </c>
      <c r="C10" s="2" t="s">
        <v>8</v>
      </c>
    </row>
    <row r="11" spans="2:5" x14ac:dyDescent="0.3">
      <c r="B11" s="2" t="s">
        <v>9</v>
      </c>
      <c r="C11" s="2" t="s">
        <v>9</v>
      </c>
    </row>
    <row r="12" spans="2:5" x14ac:dyDescent="0.3">
      <c r="B12" s="2" t="s">
        <v>8</v>
      </c>
      <c r="C12" s="2" t="s">
        <v>9</v>
      </c>
    </row>
    <row r="13" spans="2:5" x14ac:dyDescent="0.3">
      <c r="B13" s="2" t="s">
        <v>9</v>
      </c>
      <c r="C13" s="2" t="s">
        <v>9</v>
      </c>
    </row>
    <row r="14" spans="2:5" x14ac:dyDescent="0.3">
      <c r="B14" s="2" t="s">
        <v>8</v>
      </c>
      <c r="C14" s="2" t="s">
        <v>8</v>
      </c>
    </row>
    <row r="15" spans="2:5" x14ac:dyDescent="0.3">
      <c r="B15" s="2" t="s">
        <v>9</v>
      </c>
      <c r="C15" s="2" t="s">
        <v>9</v>
      </c>
    </row>
    <row r="16" spans="2:5" x14ac:dyDescent="0.3">
      <c r="B16" s="2" t="s">
        <v>8</v>
      </c>
      <c r="C16" s="2" t="s">
        <v>8</v>
      </c>
    </row>
    <row r="17" spans="2:3" x14ac:dyDescent="0.3">
      <c r="B17" s="2" t="s">
        <v>9</v>
      </c>
      <c r="C17" s="2" t="s">
        <v>8</v>
      </c>
    </row>
    <row r="18" spans="2:3" x14ac:dyDescent="0.3">
      <c r="B18" s="2" t="s">
        <v>8</v>
      </c>
      <c r="C18" s="2" t="s">
        <v>8</v>
      </c>
    </row>
    <row r="19" spans="2:3" x14ac:dyDescent="0.3">
      <c r="B19" s="2" t="s">
        <v>8</v>
      </c>
      <c r="C19" s="2" t="s">
        <v>8</v>
      </c>
    </row>
    <row r="20" spans="2:3" x14ac:dyDescent="0.3">
      <c r="B20" s="2" t="s">
        <v>8</v>
      </c>
      <c r="C20" s="2" t="s">
        <v>9</v>
      </c>
    </row>
    <row r="21" spans="2:3" x14ac:dyDescent="0.3">
      <c r="B21" s="2" t="s">
        <v>9</v>
      </c>
      <c r="C21" s="2" t="s">
        <v>9</v>
      </c>
    </row>
    <row r="22" spans="2:3" x14ac:dyDescent="0.3">
      <c r="B22" s="2" t="s">
        <v>9</v>
      </c>
      <c r="C22" s="2" t="s">
        <v>8</v>
      </c>
    </row>
    <row r="23" spans="2:3" x14ac:dyDescent="0.3">
      <c r="B23" s="2" t="s">
        <v>8</v>
      </c>
      <c r="C23" s="2" t="s">
        <v>8</v>
      </c>
    </row>
    <row r="24" spans="2:3" x14ac:dyDescent="0.3">
      <c r="B24" s="2" t="s">
        <v>9</v>
      </c>
      <c r="C24" s="2" t="s">
        <v>9</v>
      </c>
    </row>
    <row r="25" spans="2:3" x14ac:dyDescent="0.3">
      <c r="B25" s="2" t="s">
        <v>9</v>
      </c>
      <c r="C25" s="2" t="s">
        <v>9</v>
      </c>
    </row>
    <row r="26" spans="2:3" x14ac:dyDescent="0.3">
      <c r="B26" s="2" t="s">
        <v>8</v>
      </c>
      <c r="C26" s="2" t="s">
        <v>8</v>
      </c>
    </row>
    <row r="27" spans="2:3" x14ac:dyDescent="0.3">
      <c r="B27" s="2" t="s">
        <v>9</v>
      </c>
      <c r="C27" s="2" t="s">
        <v>9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B48A6-33B9-1A47-A008-694314ABF927}">
  <sheetPr codeName="Sheet17">
    <tabColor rgb="FFFFFF00"/>
  </sheetPr>
  <dimension ref="B2:E12"/>
  <sheetViews>
    <sheetView workbookViewId="0"/>
  </sheetViews>
  <sheetFormatPr baseColWidth="10" defaultRowHeight="26" x14ac:dyDescent="0.3"/>
  <cols>
    <col min="1" max="16384" width="10.83203125" style="1"/>
  </cols>
  <sheetData>
    <row r="2" spans="2:5" x14ac:dyDescent="0.3">
      <c r="B2" s="1" t="s">
        <v>196</v>
      </c>
    </row>
    <row r="3" spans="2:5" x14ac:dyDescent="0.3">
      <c r="B3" s="1" t="s">
        <v>197</v>
      </c>
    </row>
    <row r="6" spans="2:5" x14ac:dyDescent="0.3">
      <c r="B6" s="1" t="s">
        <v>10</v>
      </c>
      <c r="E6" s="1" t="s">
        <v>194</v>
      </c>
    </row>
    <row r="9" spans="2:5" x14ac:dyDescent="0.3">
      <c r="B9" s="1" t="s">
        <v>13</v>
      </c>
      <c r="E9" s="1" t="s">
        <v>195</v>
      </c>
    </row>
    <row r="12" spans="2:5" x14ac:dyDescent="0.3">
      <c r="B12" s="1" t="s">
        <v>123</v>
      </c>
      <c r="E12" s="1" t="s">
        <v>192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B8CD-9EF0-E04E-8A1E-A419E83F6DB9}">
  <sheetPr codeName="Sheet22">
    <tabColor rgb="FFFFFF00"/>
  </sheetPr>
  <dimension ref="B2:H6"/>
  <sheetViews>
    <sheetView workbookViewId="0"/>
  </sheetViews>
  <sheetFormatPr baseColWidth="10" defaultRowHeight="26" x14ac:dyDescent="0.3"/>
  <cols>
    <col min="1" max="16384" width="10.83203125" style="1"/>
  </cols>
  <sheetData>
    <row r="2" spans="2:8" x14ac:dyDescent="0.3">
      <c r="B2" s="1" t="s">
        <v>198</v>
      </c>
    </row>
    <row r="6" spans="2:8" x14ac:dyDescent="0.3">
      <c r="B6" s="1" t="s">
        <v>173</v>
      </c>
      <c r="G6" s="50"/>
      <c r="H6" s="49" t="s">
        <v>174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9E547-6D27-B74C-AA90-024EA587D634}">
  <sheetPr codeName="Sheet38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0</v>
      </c>
    </row>
    <row r="3" spans="1:2" x14ac:dyDescent="0.3">
      <c r="B3" s="1" t="s">
        <v>26</v>
      </c>
    </row>
    <row r="4" spans="1:2" x14ac:dyDescent="0.3">
      <c r="B4" s="1" t="s">
        <v>23</v>
      </c>
    </row>
    <row r="5" spans="1:2" x14ac:dyDescent="0.3">
      <c r="B5" s="1" t="s">
        <v>24</v>
      </c>
    </row>
    <row r="6" spans="1:2" x14ac:dyDescent="0.3">
      <c r="A6" s="5">
        <v>1</v>
      </c>
      <c r="B6" s="5" t="s">
        <v>1</v>
      </c>
    </row>
    <row r="7" spans="1:2" x14ac:dyDescent="0.3">
      <c r="A7" s="5">
        <v>2</v>
      </c>
      <c r="B7" s="5" t="s">
        <v>25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B2CAC-04C0-5348-9124-27CEE7EA77EB}">
  <sheetPr codeName="Sheet49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0</v>
      </c>
    </row>
    <row r="3" spans="1:2" x14ac:dyDescent="0.3">
      <c r="B3" s="1" t="s">
        <v>183</v>
      </c>
    </row>
    <row r="5" spans="1:2" x14ac:dyDescent="0.3">
      <c r="B5" s="1" t="s">
        <v>24</v>
      </c>
    </row>
    <row r="6" spans="1:2" x14ac:dyDescent="0.3">
      <c r="A6" s="5">
        <v>1</v>
      </c>
      <c r="B6" s="5" t="s">
        <v>1</v>
      </c>
    </row>
    <row r="7" spans="1:2" x14ac:dyDescent="0.3">
      <c r="A7" s="5">
        <v>2</v>
      </c>
      <c r="B7" s="5" t="s">
        <v>184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DD8BB-F2F0-1C4F-96C4-232D79B0D598}">
  <sheetPr codeName="Sheet29">
    <tabColor rgb="FFFFFF00"/>
  </sheetPr>
  <dimension ref="A2:B7"/>
  <sheetViews>
    <sheetView workbookViewId="0">
      <selection activeCell="B7" sqref="B7"/>
    </sheetView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1:2" x14ac:dyDescent="0.3">
      <c r="B2" s="1" t="s">
        <v>0</v>
      </c>
    </row>
    <row r="3" spans="1:2" x14ac:dyDescent="0.3">
      <c r="B3" s="1" t="s">
        <v>180</v>
      </c>
    </row>
    <row r="4" spans="1:2" x14ac:dyDescent="0.3">
      <c r="B4" s="1" t="s">
        <v>181</v>
      </c>
    </row>
    <row r="5" spans="1:2" x14ac:dyDescent="0.3">
      <c r="B5" s="1" t="s">
        <v>88</v>
      </c>
    </row>
    <row r="6" spans="1:2" x14ac:dyDescent="0.3">
      <c r="A6" s="1">
        <v>1</v>
      </c>
      <c r="B6" s="1" t="s">
        <v>1</v>
      </c>
    </row>
    <row r="7" spans="1:2" x14ac:dyDescent="0.3">
      <c r="A7" s="1">
        <v>2</v>
      </c>
      <c r="B7" s="1" t="s">
        <v>182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6B4E0-7C4A-8B48-A26C-6235D2E54030}">
  <sheetPr codeName="Sheet12">
    <tabColor rgb="FFFFFF00"/>
  </sheetPr>
  <dimension ref="B2:D3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179</v>
      </c>
    </row>
    <row r="4" spans="2:4" x14ac:dyDescent="0.3">
      <c r="B4" s="25" t="s">
        <v>55</v>
      </c>
      <c r="C4" s="25" t="s">
        <v>108</v>
      </c>
      <c r="D4" s="25" t="s">
        <v>109</v>
      </c>
    </row>
    <row r="5" spans="2:4" x14ac:dyDescent="0.3">
      <c r="B5" s="1">
        <v>1</v>
      </c>
      <c r="C5" s="1">
        <v>4.25415343335382</v>
      </c>
      <c r="D5" s="1">
        <v>6.1785238820962372</v>
      </c>
    </row>
    <row r="6" spans="2:4" x14ac:dyDescent="0.3">
      <c r="B6" s="1">
        <v>2</v>
      </c>
      <c r="C6" s="1">
        <v>3.4889441268097672</v>
      </c>
      <c r="D6" s="1">
        <v>5.8783014785823751</v>
      </c>
    </row>
    <row r="7" spans="2:4" x14ac:dyDescent="0.3">
      <c r="B7" s="1">
        <v>3</v>
      </c>
      <c r="C7" s="1">
        <v>6.2781573647020927</v>
      </c>
      <c r="D7" s="1">
        <v>5.9332721576172673</v>
      </c>
    </row>
    <row r="8" spans="2:4" x14ac:dyDescent="0.3">
      <c r="B8" s="1">
        <v>4</v>
      </c>
      <c r="C8" s="1">
        <v>4.347672011812441</v>
      </c>
      <c r="D8" s="1">
        <v>6.0490121539344646</v>
      </c>
    </row>
    <row r="9" spans="2:4" x14ac:dyDescent="0.3">
      <c r="B9" s="1">
        <v>5</v>
      </c>
      <c r="C9" s="1">
        <v>3.2442231739368173</v>
      </c>
      <c r="D9" s="1">
        <v>5.7089484396935619</v>
      </c>
    </row>
    <row r="10" spans="2:4" x14ac:dyDescent="0.3">
      <c r="B10" s="1">
        <v>6</v>
      </c>
      <c r="C10" s="1">
        <v>3.5126458714114683</v>
      </c>
      <c r="D10" s="1">
        <v>6.0165673980380383</v>
      </c>
    </row>
    <row r="11" spans="2:4" x14ac:dyDescent="0.3">
      <c r="B11" s="1">
        <v>7</v>
      </c>
      <c r="C11" s="1">
        <v>3.0776346335622491</v>
      </c>
      <c r="D11" s="1">
        <v>5.7827616543632647</v>
      </c>
    </row>
    <row r="12" spans="2:4" x14ac:dyDescent="0.3">
      <c r="B12" s="1">
        <v>8</v>
      </c>
      <c r="C12" s="1">
        <v>3.7166269301155208</v>
      </c>
      <c r="D12" s="1">
        <v>5.55645836581437</v>
      </c>
    </row>
    <row r="13" spans="2:4" x14ac:dyDescent="0.3">
      <c r="B13" s="1">
        <v>9</v>
      </c>
      <c r="C13" s="1">
        <v>4.8269772325140128</v>
      </c>
      <c r="D13" s="1">
        <v>6.1188762244703039</v>
      </c>
    </row>
    <row r="14" spans="2:4" x14ac:dyDescent="0.3">
      <c r="B14" s="1">
        <v>10</v>
      </c>
      <c r="C14" s="1">
        <v>3.8102462711822049</v>
      </c>
      <c r="D14" s="1">
        <v>6.176366536499863</v>
      </c>
    </row>
    <row r="15" spans="2:4" x14ac:dyDescent="0.3">
      <c r="B15" s="1">
        <v>11</v>
      </c>
      <c r="C15" s="1">
        <v>2.1087901952695218</v>
      </c>
      <c r="D15" s="1">
        <v>2.131323010978746</v>
      </c>
    </row>
    <row r="16" spans="2:4" x14ac:dyDescent="0.3">
      <c r="B16" s="1">
        <v>12</v>
      </c>
      <c r="C16" s="1">
        <v>2.2130298408781948</v>
      </c>
      <c r="D16" s="1">
        <v>1.994463821739757</v>
      </c>
    </row>
    <row r="17" spans="2:4" x14ac:dyDescent="0.3">
      <c r="B17" s="1">
        <v>13</v>
      </c>
      <c r="C17" s="1">
        <v>2.1267378351689468</v>
      </c>
      <c r="D17" s="1">
        <v>2.1946708901318059</v>
      </c>
    </row>
    <row r="18" spans="2:4" x14ac:dyDescent="0.3">
      <c r="B18" s="1">
        <v>14</v>
      </c>
      <c r="C18" s="1">
        <v>1.9748675492485892</v>
      </c>
      <c r="D18" s="1">
        <v>1.8110331074890291</v>
      </c>
    </row>
    <row r="19" spans="2:4" x14ac:dyDescent="0.3">
      <c r="B19" s="1">
        <v>15</v>
      </c>
      <c r="C19" s="1">
        <v>1.9261468652533655</v>
      </c>
      <c r="D19" s="1">
        <v>1.9663821315578742</v>
      </c>
    </row>
    <row r="20" spans="2:4" x14ac:dyDescent="0.3">
      <c r="B20" s="1">
        <v>16</v>
      </c>
      <c r="C20" s="1">
        <v>2.2445769305541288</v>
      </c>
      <c r="D20" s="1">
        <v>2.4211426716639832</v>
      </c>
    </row>
    <row r="21" spans="2:4" x14ac:dyDescent="0.3">
      <c r="B21" s="1">
        <v>17</v>
      </c>
      <c r="C21" s="1">
        <v>2.2114968774755015</v>
      </c>
      <c r="D21" s="1">
        <v>2.2668238719242839</v>
      </c>
    </row>
    <row r="22" spans="2:4" x14ac:dyDescent="0.3">
      <c r="B22" s="1">
        <v>18</v>
      </c>
      <c r="C22" s="1">
        <v>2.0348951755076041</v>
      </c>
      <c r="D22" s="1">
        <v>2.3563315844092161</v>
      </c>
    </row>
    <row r="23" spans="2:4" x14ac:dyDescent="0.3">
      <c r="B23" s="1">
        <v>19</v>
      </c>
      <c r="C23" s="1">
        <v>2.1833371639012795</v>
      </c>
      <c r="D23" s="1">
        <v>1.901720214666484</v>
      </c>
    </row>
    <row r="24" spans="2:4" x14ac:dyDescent="0.3">
      <c r="B24" s="1">
        <v>20</v>
      </c>
      <c r="C24" s="1">
        <v>2.6331689588813556</v>
      </c>
      <c r="D24" s="1">
        <v>2.152839107764088</v>
      </c>
    </row>
    <row r="25" spans="2:4" x14ac:dyDescent="0.3">
      <c r="B25" s="1">
        <v>21</v>
      </c>
      <c r="C25" s="1">
        <v>2.2344783452612953</v>
      </c>
      <c r="D25" s="1">
        <v>6.975018272383835</v>
      </c>
    </row>
    <row r="26" spans="2:4" x14ac:dyDescent="0.3">
      <c r="B26" s="1">
        <v>22</v>
      </c>
      <c r="C26" s="1">
        <v>2.0624449423143192</v>
      </c>
      <c r="D26" s="1">
        <v>6.889484024466527</v>
      </c>
    </row>
    <row r="27" spans="2:4" x14ac:dyDescent="0.3">
      <c r="B27" s="1">
        <v>23</v>
      </c>
      <c r="C27" s="1">
        <v>2.0581301454235787</v>
      </c>
      <c r="D27" s="1">
        <v>7.2953129901330396</v>
      </c>
    </row>
    <row r="28" spans="2:4" x14ac:dyDescent="0.3">
      <c r="B28" s="1">
        <v>24</v>
      </c>
      <c r="C28" s="1">
        <v>2.2867668492449873</v>
      </c>
      <c r="D28" s="1">
        <v>7.5620775881666491</v>
      </c>
    </row>
    <row r="29" spans="2:4" x14ac:dyDescent="0.3">
      <c r="B29" s="1">
        <v>25</v>
      </c>
      <c r="C29" s="1">
        <v>1.6285029684199697</v>
      </c>
      <c r="D29" s="1">
        <v>7.2720069864267849</v>
      </c>
    </row>
    <row r="30" spans="2:4" x14ac:dyDescent="0.3">
      <c r="B30" s="1">
        <v>26</v>
      </c>
      <c r="C30" s="1">
        <v>1.8909862831694513</v>
      </c>
      <c r="D30" s="1">
        <v>7.7961260993147201</v>
      </c>
    </row>
    <row r="31" spans="2:4" x14ac:dyDescent="0.3">
      <c r="B31" s="1">
        <v>27</v>
      </c>
      <c r="C31" s="1">
        <v>1.9192272984687642</v>
      </c>
      <c r="D31" s="1">
        <v>7.1562109918866552</v>
      </c>
    </row>
    <row r="32" spans="2:4" x14ac:dyDescent="0.3">
      <c r="B32" s="1">
        <v>28</v>
      </c>
      <c r="C32" s="1">
        <v>1.9391641920660718</v>
      </c>
      <c r="D32" s="1">
        <v>7.7991426813436338</v>
      </c>
    </row>
    <row r="33" spans="2:4" x14ac:dyDescent="0.3">
      <c r="B33" s="1">
        <v>29</v>
      </c>
      <c r="C33" s="1">
        <v>2.2538699703043932</v>
      </c>
      <c r="D33" s="1">
        <v>6.4801327377432969</v>
      </c>
    </row>
    <row r="34" spans="2:4" x14ac:dyDescent="0.3">
      <c r="B34" s="1">
        <v>30</v>
      </c>
      <c r="C34" s="1">
        <v>1.7802711722244082</v>
      </c>
      <c r="D34" s="1">
        <v>7.6854193131677979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857CF-933B-0B45-87D9-748EA527F097}">
  <sheetPr codeName="Sheet44">
    <tabColor rgb="FF00B0F0"/>
  </sheetPr>
  <dimension ref="A1:G12262"/>
  <sheetViews>
    <sheetView workbookViewId="0">
      <selection activeCell="B5" sqref="B5"/>
    </sheetView>
  </sheetViews>
  <sheetFormatPr baseColWidth="10" defaultRowHeight="16" x14ac:dyDescent="0.2"/>
  <sheetData>
    <row r="1" spans="1:7" x14ac:dyDescent="0.2">
      <c r="A1" t="s">
        <v>76</v>
      </c>
      <c r="B1" t="s">
        <v>77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</row>
    <row r="2" spans="1:7" x14ac:dyDescent="0.2">
      <c r="A2">
        <v>12500</v>
      </c>
      <c r="B2">
        <v>0.17269999999999999</v>
      </c>
      <c r="C2" t="s">
        <v>83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83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84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83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83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84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84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83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83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83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83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84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83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84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83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83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83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84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83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83</v>
      </c>
      <c r="D21">
        <v>60000</v>
      </c>
      <c r="E21" t="s">
        <v>87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83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83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84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84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85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85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83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83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83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83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83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84</v>
      </c>
      <c r="D33" t="s">
        <v>87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83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83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83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83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83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84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83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83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85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 t="s">
        <v>87</v>
      </c>
      <c r="B43">
        <v>0.1065</v>
      </c>
      <c r="C43" t="s">
        <v>83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83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85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83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83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84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85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83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83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85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83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84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85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83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84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84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84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84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84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83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85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84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83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83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83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84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84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83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84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84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83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83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83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83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84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83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84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85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83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85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84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83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83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83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 t="s">
        <v>87</v>
      </c>
      <c r="B87">
        <v>6.6199999999999995E-2</v>
      </c>
      <c r="C87" t="s">
        <v>83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83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84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84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83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83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83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83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84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 t="s">
        <v>87</v>
      </c>
      <c r="B96">
        <v>0.14269999999999999</v>
      </c>
      <c r="C96" t="s">
        <v>83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83</v>
      </c>
      <c r="D97">
        <v>74000</v>
      </c>
      <c r="E97">
        <v>36</v>
      </c>
      <c r="F97" t="s">
        <v>87</v>
      </c>
      <c r="G97">
        <v>0</v>
      </c>
    </row>
    <row r="98" spans="1:7" x14ac:dyDescent="0.2">
      <c r="A98">
        <v>25000</v>
      </c>
      <c r="B98">
        <v>7.9000000000000001E-2</v>
      </c>
      <c r="C98" t="s">
        <v>85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84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83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83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83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83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85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84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83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83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83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83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83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83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83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83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83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83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83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83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83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83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84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85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 t="s">
        <v>87</v>
      </c>
      <c r="C122" t="s">
        <v>83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84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83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83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83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84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85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83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83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83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84</v>
      </c>
      <c r="D132" t="s">
        <v>87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84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83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84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83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84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84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84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84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83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83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83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84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84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84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84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84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83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83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85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84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84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84</v>
      </c>
      <c r="D154" t="s">
        <v>87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84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83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84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84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83</v>
      </c>
      <c r="D15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84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84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84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84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85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84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84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83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83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84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84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84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84</v>
      </c>
      <c r="D172">
        <v>60000</v>
      </c>
      <c r="E172">
        <v>36</v>
      </c>
      <c r="F172" t="s">
        <v>87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83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84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84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84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83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83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83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84</v>
      </c>
      <c r="D180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84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83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83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84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84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83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84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84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83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83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84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85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84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85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83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85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84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84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84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83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83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85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85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83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84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 t="s">
        <v>87</v>
      </c>
      <c r="B206">
        <v>7.9000000000000001E-2</v>
      </c>
      <c r="C206" t="s">
        <v>84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83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83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83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83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84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84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84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85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84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83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84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84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84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83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84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83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84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84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84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84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84</v>
      </c>
      <c r="D227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84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84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85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83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84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84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85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84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85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84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83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84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83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84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83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84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84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83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84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83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83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83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84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84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83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84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84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84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84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84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84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84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84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83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83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83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84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84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83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84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83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84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83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84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85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83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84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84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84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 t="s">
        <v>87</v>
      </c>
      <c r="B277">
        <v>6.0299999999999999E-2</v>
      </c>
      <c r="C277" t="s">
        <v>84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84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84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85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 t="s">
        <v>87</v>
      </c>
      <c r="C281" t="s">
        <v>83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84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 t="s">
        <v>87</v>
      </c>
      <c r="B283">
        <v>7.9000000000000001E-2</v>
      </c>
      <c r="C283" t="s">
        <v>84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83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83</v>
      </c>
      <c r="D285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83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85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83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84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84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83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83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84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84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83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84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84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83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83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85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83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83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84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84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83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84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84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83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84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83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83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84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84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83</v>
      </c>
      <c r="D3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85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84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83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84</v>
      </c>
      <c r="D318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83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84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83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84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84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84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83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83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84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84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84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84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83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83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83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83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84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84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84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84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83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84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84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84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 t="s">
        <v>87</v>
      </c>
      <c r="B343">
        <v>7.4899999999999994E-2</v>
      </c>
      <c r="C343" t="s">
        <v>84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84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83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84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83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84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83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 t="s">
        <v>87</v>
      </c>
      <c r="B350">
        <v>0.20619999999999999</v>
      </c>
      <c r="C350" t="s">
        <v>84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84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83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84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84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84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84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83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84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84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83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83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84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84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84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84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83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83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84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84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84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83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84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84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83</v>
      </c>
      <c r="D374" t="s">
        <v>87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83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84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84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84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84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83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83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84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84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84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83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85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83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84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84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83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84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84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84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83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84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83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85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83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84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84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85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84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83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84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84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85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84</v>
      </c>
      <c r="D407" t="s">
        <v>87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83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 t="s">
        <v>87</v>
      </c>
      <c r="B409">
        <v>0.18790000000000001</v>
      </c>
      <c r="C409" t="s">
        <v>83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83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84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85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83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84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83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84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83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84</v>
      </c>
      <c r="D418" t="s">
        <v>87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84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84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84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84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83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84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84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84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83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83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84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83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84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83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84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84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83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83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83</v>
      </c>
      <c r="D437">
        <v>70000</v>
      </c>
      <c r="E437" t="s">
        <v>87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83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84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83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84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84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84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83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83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84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83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83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83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83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84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83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83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84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84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83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84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84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84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83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84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83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84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83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84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83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84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84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83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84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83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84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84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84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84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84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85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84</v>
      </c>
      <c r="D478">
        <v>51621</v>
      </c>
      <c r="E478">
        <v>36</v>
      </c>
      <c r="F478" t="s">
        <v>87</v>
      </c>
      <c r="G478">
        <v>0</v>
      </c>
    </row>
    <row r="479" spans="1:7" x14ac:dyDescent="0.2">
      <c r="A479">
        <v>8000</v>
      </c>
      <c r="B479">
        <v>8.4900000000000003E-2</v>
      </c>
      <c r="C479" t="s">
        <v>85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84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83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84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84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83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85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84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84</v>
      </c>
      <c r="D487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83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85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83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84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83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83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84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84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84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84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84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84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83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84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84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84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83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83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84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84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84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84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83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83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84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83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83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 t="s">
        <v>87</v>
      </c>
      <c r="B515">
        <v>0.15620000000000001</v>
      </c>
      <c r="C515" t="s">
        <v>83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 t="s">
        <v>87</v>
      </c>
      <c r="B516">
        <v>7.4899999999999994E-2</v>
      </c>
      <c r="C516" t="s">
        <v>84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83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83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 t="s">
        <v>87</v>
      </c>
      <c r="C519" t="s">
        <v>84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84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83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84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85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84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84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 t="s">
        <v>87</v>
      </c>
      <c r="C526" t="s">
        <v>83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83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84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83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 t="s">
        <v>87</v>
      </c>
      <c r="B530">
        <v>0.1099</v>
      </c>
      <c r="C530" t="s">
        <v>83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84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83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83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83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84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84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84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84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84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83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84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84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84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 t="s">
        <v>87</v>
      </c>
      <c r="C544" t="s">
        <v>83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85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84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84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83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83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84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83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84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84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83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83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84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84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84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 t="s">
        <v>87</v>
      </c>
      <c r="C559" t="s">
        <v>85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83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84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83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83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84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83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83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83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83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84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84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83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83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83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85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83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84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83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84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84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84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83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83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85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84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83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85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83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83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83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84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83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84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84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85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83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84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83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83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84</v>
      </c>
      <c r="D599">
        <v>399996</v>
      </c>
      <c r="E599" t="s">
        <v>87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84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83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84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83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83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83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83</v>
      </c>
      <c r="D606">
        <v>92004</v>
      </c>
      <c r="E606" t="s">
        <v>87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84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83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83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84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83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84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83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83</v>
      </c>
      <c r="D6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84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84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83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83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84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83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83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83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85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84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83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83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84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84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83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83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84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84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83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84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83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85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85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83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85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83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84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83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83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84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83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83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83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83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85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84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84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83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83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84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83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84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84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84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83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84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84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84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83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84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84</v>
      </c>
      <c r="D665">
        <v>100000</v>
      </c>
      <c r="E665">
        <v>36</v>
      </c>
      <c r="F665">
        <v>5</v>
      </c>
      <c r="G665">
        <v>0</v>
      </c>
    </row>
    <row r="666" spans="1:7" x14ac:dyDescent="0.2">
      <c r="A666" t="s">
        <v>87</v>
      </c>
      <c r="B666">
        <v>0.12989999999999999</v>
      </c>
      <c r="C666" t="s">
        <v>84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85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84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84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83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83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84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84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84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84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83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83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84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84</v>
      </c>
      <c r="D67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85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83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84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84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83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85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85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83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83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84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 t="s">
        <v>87</v>
      </c>
      <c r="C690" t="s">
        <v>84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85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83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85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84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83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84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85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83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85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85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84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84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83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84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84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83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84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84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83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84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84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83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85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83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83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83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84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83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84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84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85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84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83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84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83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84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84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84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84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83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83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83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84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83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83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85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 t="s">
        <v>87</v>
      </c>
      <c r="B737">
        <v>6.9199999999999998E-2</v>
      </c>
      <c r="C737" t="s">
        <v>83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84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84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84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85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83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84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84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83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83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83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83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83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84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84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83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83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 t="s">
        <v>87</v>
      </c>
      <c r="C754" t="s">
        <v>83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85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85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84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84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83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83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85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83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85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83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85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84</v>
      </c>
      <c r="D766">
        <v>88812.93</v>
      </c>
      <c r="E766" t="s">
        <v>87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83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83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83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83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83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83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84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84</v>
      </c>
      <c r="D77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84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83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83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84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84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83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83</v>
      </c>
      <c r="D781">
        <v>16000</v>
      </c>
      <c r="E781" t="s">
        <v>87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83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83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83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84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83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84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83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83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84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85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83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83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83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84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83</v>
      </c>
      <c r="D796">
        <v>66000</v>
      </c>
      <c r="E796" t="s">
        <v>87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84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84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83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84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84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83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83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84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83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83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83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84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83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84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83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84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85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83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84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83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85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84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83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84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85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85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84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84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83</v>
      </c>
      <c r="D825" t="s">
        <v>87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83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84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83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83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83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83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83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 t="s">
        <v>87</v>
      </c>
      <c r="C833" t="s">
        <v>83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84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84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84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83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85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84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83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84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83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83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85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84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84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84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83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84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83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83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84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84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83</v>
      </c>
      <c r="D854">
        <v>45000</v>
      </c>
      <c r="E854">
        <v>36</v>
      </c>
      <c r="F854" t="s">
        <v>87</v>
      </c>
      <c r="G854">
        <v>0</v>
      </c>
    </row>
    <row r="855" spans="1:7" x14ac:dyDescent="0.2">
      <c r="A855">
        <v>6000</v>
      </c>
      <c r="B855">
        <v>0.1</v>
      </c>
      <c r="C855" t="s">
        <v>84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83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84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84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83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83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83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83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84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83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84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84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84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84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83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85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83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84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83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83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83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84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83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83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83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83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84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84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84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84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83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83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84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84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84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83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84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84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83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83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83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83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84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84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83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84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84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84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85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84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83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84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85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84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83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83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84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84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84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84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84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85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83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84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83</v>
      </c>
      <c r="D919" t="s">
        <v>87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83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85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83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83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85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83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84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 t="s">
        <v>87</v>
      </c>
      <c r="C927" t="s">
        <v>83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83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84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83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85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83</v>
      </c>
      <c r="D932">
        <v>40000</v>
      </c>
      <c r="E932">
        <v>60</v>
      </c>
      <c r="F932" t="s">
        <v>87</v>
      </c>
      <c r="G932">
        <v>1</v>
      </c>
    </row>
    <row r="933" spans="1:7" x14ac:dyDescent="0.2">
      <c r="A933">
        <v>8000</v>
      </c>
      <c r="B933">
        <v>5.79E-2</v>
      </c>
      <c r="C933" t="s">
        <v>85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83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83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84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84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83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83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84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84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83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84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84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84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84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84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83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83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83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84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83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83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83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83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83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 t="s">
        <v>87</v>
      </c>
      <c r="C957" t="s">
        <v>85</v>
      </c>
      <c r="D957" t="s">
        <v>87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84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84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84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84</v>
      </c>
      <c r="D961">
        <v>115000</v>
      </c>
      <c r="E961">
        <v>36</v>
      </c>
      <c r="F961" t="s">
        <v>87</v>
      </c>
      <c r="G961">
        <v>0</v>
      </c>
    </row>
    <row r="962" spans="1:7" x14ac:dyDescent="0.2">
      <c r="A962">
        <v>20000</v>
      </c>
      <c r="B962">
        <v>6.54E-2</v>
      </c>
      <c r="C962" t="s">
        <v>84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83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83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83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84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84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83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83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83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84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84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83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83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84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83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84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85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84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83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84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84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83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84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83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83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83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84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84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85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83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83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83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83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84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83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84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83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84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84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83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84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84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84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83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84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83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83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83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84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85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84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84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83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83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84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83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83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84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84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83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84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83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84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84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84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83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83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84</v>
      </c>
      <c r="D1029">
        <v>68559.960000000006</v>
      </c>
      <c r="E1029" t="s">
        <v>87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84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 t="s">
        <v>87</v>
      </c>
      <c r="B1031">
        <v>6.9099999999999995E-2</v>
      </c>
      <c r="C1031" t="s">
        <v>83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84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83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84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84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84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83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83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84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84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84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85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84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83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83</v>
      </c>
      <c r="D1045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83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84</v>
      </c>
      <c r="D1047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84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85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83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83</v>
      </c>
      <c r="D1051">
        <v>60000</v>
      </c>
      <c r="E1051" t="s">
        <v>87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83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83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84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84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84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83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84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85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83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83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83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84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83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85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84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83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 t="s">
        <v>87</v>
      </c>
      <c r="C1068" t="s">
        <v>84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 t="s">
        <v>87</v>
      </c>
      <c r="C1069" t="s">
        <v>83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84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83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84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83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84</v>
      </c>
      <c r="D107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83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84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84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84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84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84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 t="s">
        <v>87</v>
      </c>
      <c r="C1081" t="s">
        <v>84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83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83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85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84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83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84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84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83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84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83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84</v>
      </c>
      <c r="D109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83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83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83</v>
      </c>
      <c r="D1095">
        <v>43200</v>
      </c>
      <c r="E1095">
        <v>36</v>
      </c>
      <c r="F1095" t="s">
        <v>87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84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84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85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84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83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83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83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84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84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84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 t="s">
        <v>87</v>
      </c>
      <c r="B1106">
        <v>0.14460000000000001</v>
      </c>
      <c r="C1106" t="s">
        <v>83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83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84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84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83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 t="s">
        <v>87</v>
      </c>
      <c r="B1111">
        <v>6.9099999999999995E-2</v>
      </c>
      <c r="C1111" t="s">
        <v>84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84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84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83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83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84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85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84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84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83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84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84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84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83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85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83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83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83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84</v>
      </c>
      <c r="D11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83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84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85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 t="s">
        <v>87</v>
      </c>
      <c r="C1133" t="s">
        <v>83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84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83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84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84</v>
      </c>
      <c r="D1137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83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83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85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85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84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83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83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84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84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84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84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84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83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84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84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84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83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83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83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84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83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83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84</v>
      </c>
      <c r="D1160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84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84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84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84</v>
      </c>
      <c r="D116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83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83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84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83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84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 t="s">
        <v>87</v>
      </c>
      <c r="B1170">
        <v>0.11119999999999999</v>
      </c>
      <c r="C1170" t="s">
        <v>83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84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 t="s">
        <v>87</v>
      </c>
      <c r="B1172">
        <v>0.11119999999999999</v>
      </c>
      <c r="C1172" t="s">
        <v>83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 t="s">
        <v>87</v>
      </c>
      <c r="C1173" t="s">
        <v>83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83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83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83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84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84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83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84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84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84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84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84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84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84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83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83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83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84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83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84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83</v>
      </c>
      <c r="D1193">
        <v>43000</v>
      </c>
      <c r="E1193">
        <v>36</v>
      </c>
      <c r="F1193" t="s">
        <v>87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83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84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84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84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84</v>
      </c>
      <c r="D1198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83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84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83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83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83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83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84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83</v>
      </c>
      <c r="D1206">
        <v>68000</v>
      </c>
      <c r="E1206" t="s">
        <v>87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83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84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84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85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84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84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84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85</v>
      </c>
      <c r="D1214" t="s">
        <v>87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84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84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83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83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84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83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84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84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84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83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84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84</v>
      </c>
      <c r="D1226" t="s">
        <v>87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83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 t="s">
        <v>87</v>
      </c>
      <c r="B1228">
        <v>7.51E-2</v>
      </c>
      <c r="C1228" t="s">
        <v>85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84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83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84</v>
      </c>
      <c r="D1231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84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83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84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83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84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83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84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84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83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84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84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84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83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84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84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84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83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83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83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 t="s">
        <v>87</v>
      </c>
      <c r="B1251">
        <v>7.8799999999999995E-2</v>
      </c>
      <c r="C1251" t="s">
        <v>84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83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83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83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83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84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84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83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83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83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83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83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83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83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84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84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85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84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83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83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83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83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 t="s">
        <v>87</v>
      </c>
      <c r="C1273" t="s">
        <v>84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83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83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84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83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85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83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83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83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84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84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84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84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83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83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85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84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83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84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84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84</v>
      </c>
      <c r="D1293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83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83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84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84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84</v>
      </c>
      <c r="D1298">
        <v>78000</v>
      </c>
      <c r="E1298" t="s">
        <v>87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83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85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83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83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84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83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83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83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83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84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83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84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84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83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84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84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83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84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83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83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84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83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83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84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84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84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84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83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84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84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83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83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84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84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84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83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84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83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83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84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83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85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84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 t="s">
        <v>87</v>
      </c>
      <c r="B1342">
        <v>0.1038</v>
      </c>
      <c r="C1342" t="s">
        <v>84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84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84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83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83</v>
      </c>
      <c r="D1346">
        <v>42996</v>
      </c>
      <c r="E1346">
        <v>36</v>
      </c>
      <c r="F1346" t="s">
        <v>87</v>
      </c>
      <c r="G1346">
        <v>0</v>
      </c>
    </row>
    <row r="1347" spans="1:7" x14ac:dyDescent="0.2">
      <c r="A1347">
        <v>14000</v>
      </c>
      <c r="B1347">
        <v>0.1186</v>
      </c>
      <c r="C1347" t="s">
        <v>83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84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84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83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85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84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84</v>
      </c>
      <c r="D1353">
        <v>45500</v>
      </c>
      <c r="E1353">
        <v>60</v>
      </c>
      <c r="F1353" t="s">
        <v>87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83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84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84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84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85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83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84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84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84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 t="s">
        <v>87</v>
      </c>
      <c r="B1363">
        <v>0.15579999999999999</v>
      </c>
      <c r="C1363" t="s">
        <v>85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83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84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83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83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83</v>
      </c>
      <c r="D1368" t="s">
        <v>87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84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83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85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84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83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84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84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83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83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83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84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83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83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84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84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84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84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83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83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83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83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84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83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83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83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83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83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84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83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84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83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83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83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84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84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84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84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84</v>
      </c>
      <c r="D1406">
        <v>54000</v>
      </c>
      <c r="E1406" t="s">
        <v>87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84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83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83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85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83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83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83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84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83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84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83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84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83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84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83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84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84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83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 t="s">
        <v>87</v>
      </c>
      <c r="B1425">
        <v>0.10249999999999999</v>
      </c>
      <c r="C1425" t="s">
        <v>84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83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83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84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84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83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84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84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84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83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83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83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83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84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84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83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84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83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84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84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83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84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83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84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83</v>
      </c>
      <c r="D144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83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85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83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83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84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83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85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84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83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84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84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84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84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83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84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83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84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83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83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83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84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84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85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84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83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83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84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83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83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84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83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84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84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85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83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84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83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83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84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84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85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84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83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83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83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84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84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83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83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83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84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83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83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84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83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83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83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83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85</v>
      </c>
      <c r="D1508" t="s">
        <v>87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83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83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83</v>
      </c>
      <c r="D1511">
        <v>38304</v>
      </c>
      <c r="E1511" t="s">
        <v>87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85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83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83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83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83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84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85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84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83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84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84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83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83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83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84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84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83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83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85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84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84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84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83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83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84</v>
      </c>
      <c r="D1536">
        <v>63000</v>
      </c>
      <c r="E1536">
        <v>36</v>
      </c>
      <c r="F1536" t="s">
        <v>87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84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83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84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85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84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84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83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83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83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84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85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 t="s">
        <v>87</v>
      </c>
      <c r="C1548" t="s">
        <v>84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84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84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85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84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84</v>
      </c>
      <c r="D1553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83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83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83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83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84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83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83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84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83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85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83</v>
      </c>
      <c r="D1564" t="s">
        <v>87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83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83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83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83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83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84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84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84</v>
      </c>
      <c r="D1572">
        <v>58868</v>
      </c>
      <c r="E1572">
        <v>36</v>
      </c>
      <c r="F1572" t="s">
        <v>87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84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83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83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83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83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85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85</v>
      </c>
      <c r="D1579" t="s">
        <v>87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83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85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83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83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83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83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83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85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84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83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83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84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83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85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83</v>
      </c>
      <c r="D1594">
        <v>36000</v>
      </c>
      <c r="E1594">
        <v>36</v>
      </c>
      <c r="F1594" t="s">
        <v>87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83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84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83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84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84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83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 t="s">
        <v>87</v>
      </c>
      <c r="B1601">
        <v>0.14610000000000001</v>
      </c>
      <c r="C1601" t="s">
        <v>83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 t="s">
        <v>87</v>
      </c>
      <c r="B1602">
        <v>0.12870000000000001</v>
      </c>
      <c r="C1602" t="s">
        <v>83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83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84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83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83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83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84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84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83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83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84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83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84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83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83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85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84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83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84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84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85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84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84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83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83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83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84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83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84</v>
      </c>
      <c r="D1630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84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83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83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84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83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83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84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86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83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83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83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83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83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83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 t="s">
        <v>87</v>
      </c>
      <c r="C1645" t="s">
        <v>84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84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83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84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83</v>
      </c>
      <c r="D164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83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83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83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84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83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84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83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84</v>
      </c>
      <c r="D1657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83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83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84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83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83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83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83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83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83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84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85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83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84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83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84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84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83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83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83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84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84</v>
      </c>
      <c r="D1678">
        <v>37000</v>
      </c>
      <c r="E1678">
        <v>36</v>
      </c>
      <c r="F1678" t="s">
        <v>87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84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84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83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83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83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83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83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85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83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83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83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84</v>
      </c>
      <c r="D1690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83</v>
      </c>
      <c r="D1691" t="s">
        <v>87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84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84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83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83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83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83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83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83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84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84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83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83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84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83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83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84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83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84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83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84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83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83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84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83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84</v>
      </c>
      <c r="D1716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84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84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83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84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84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83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84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83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84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 t="s">
        <v>87</v>
      </c>
      <c r="C1726" t="s">
        <v>84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85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84</v>
      </c>
      <c r="D1728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83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86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83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83</v>
      </c>
      <c r="D1732">
        <v>143000</v>
      </c>
      <c r="E1732" t="s">
        <v>87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83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84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85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83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84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84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84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84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85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83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84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84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84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83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83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84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83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83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 t="s">
        <v>87</v>
      </c>
      <c r="B1751">
        <v>9.6299999999999997E-2</v>
      </c>
      <c r="C1751" t="s">
        <v>84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84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83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85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83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84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83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84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83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83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84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83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84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84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83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83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84</v>
      </c>
      <c r="D1767" t="s">
        <v>87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83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83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83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83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84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83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83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83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84</v>
      </c>
      <c r="D1776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84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83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83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83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83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85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84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83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84</v>
      </c>
      <c r="D1785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83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84</v>
      </c>
      <c r="D1787">
        <v>45996</v>
      </c>
      <c r="E1787">
        <v>36</v>
      </c>
      <c r="F1787" t="s">
        <v>87</v>
      </c>
      <c r="G1787">
        <v>0</v>
      </c>
    </row>
    <row r="1788" spans="1:7" x14ac:dyDescent="0.2">
      <c r="A1788">
        <v>6000</v>
      </c>
      <c r="B1788">
        <v>0.1221</v>
      </c>
      <c r="C1788" t="s">
        <v>86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83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84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86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85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83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84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83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83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 t="s">
        <v>87</v>
      </c>
      <c r="C1797" t="s">
        <v>83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84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83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83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83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83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83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84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83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85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 t="s">
        <v>87</v>
      </c>
      <c r="C1807" t="s">
        <v>83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83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 t="s">
        <v>87</v>
      </c>
      <c r="B1809">
        <v>0.12529999999999999</v>
      </c>
      <c r="C1809" t="s">
        <v>84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84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84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83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83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83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84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 t="s">
        <v>87</v>
      </c>
      <c r="C1816" t="s">
        <v>83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84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85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85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84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84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83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83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83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84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83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83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83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83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84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83</v>
      </c>
      <c r="D1831">
        <v>38000</v>
      </c>
      <c r="E1831" t="s">
        <v>87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83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84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83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83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83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83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83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84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84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84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83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83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84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85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83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83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83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83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83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83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85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83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83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83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83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83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83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84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83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84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83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83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84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83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83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84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86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84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83</v>
      </c>
      <c r="D1870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84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84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85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83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85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83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83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83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83</v>
      </c>
      <c r="D1879">
        <v>30000</v>
      </c>
      <c r="E1879" t="s">
        <v>87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83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83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84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84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83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85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85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83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83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 t="s">
        <v>87</v>
      </c>
      <c r="B1889">
        <v>7.1199999999999999E-2</v>
      </c>
      <c r="C1889" t="s">
        <v>83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83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83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83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83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83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83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84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84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83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83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84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84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85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83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84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85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84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84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83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83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84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83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84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84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84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85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84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 t="s">
        <v>87</v>
      </c>
      <c r="C1917" t="s">
        <v>85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85</v>
      </c>
      <c r="D1918">
        <v>83000</v>
      </c>
      <c r="E1918" t="s">
        <v>87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84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84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84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84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83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83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84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83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84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84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84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 t="s">
        <v>87</v>
      </c>
      <c r="C1930" t="s">
        <v>84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84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83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83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83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83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84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83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84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83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 t="s">
        <v>87</v>
      </c>
      <c r="B1940">
        <v>0.1757</v>
      </c>
      <c r="C1940" t="s">
        <v>83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84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83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83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84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84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83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83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83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84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83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83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83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84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83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83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84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84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84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84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84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84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83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83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85</v>
      </c>
      <c r="D196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83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84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84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84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84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84</v>
      </c>
      <c r="D1970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84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84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83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84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83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84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84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83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85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83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84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83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83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84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84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83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83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83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83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85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84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84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83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84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84</v>
      </c>
      <c r="D1995">
        <v>115518</v>
      </c>
      <c r="E1995" t="s">
        <v>87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83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84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84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84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83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83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84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85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84</v>
      </c>
      <c r="D200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83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85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84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84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85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83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84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84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85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85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83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84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84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84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84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84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84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84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83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84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83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83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84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83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84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83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85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85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85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83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84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83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83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85</v>
      </c>
      <c r="D2038">
        <v>200000</v>
      </c>
      <c r="E2038" t="s">
        <v>87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83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84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83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83</v>
      </c>
      <c r="D2042">
        <v>48000</v>
      </c>
      <c r="E2042" t="s">
        <v>87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84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84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84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83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84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84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83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84</v>
      </c>
      <c r="D2050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84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 t="s">
        <v>87</v>
      </c>
      <c r="C2052" t="s">
        <v>84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83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84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84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83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84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84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83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84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83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84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83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83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84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83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83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83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83</v>
      </c>
      <c r="D2069" t="s">
        <v>87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84</v>
      </c>
      <c r="D2070">
        <v>140000</v>
      </c>
      <c r="E2070" t="s">
        <v>87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84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83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83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84</v>
      </c>
      <c r="D2074">
        <v>55000</v>
      </c>
      <c r="E2074" t="s">
        <v>87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84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84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83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84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83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84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83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83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83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83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83</v>
      </c>
      <c r="D2085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83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83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84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84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84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83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84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84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83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84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83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84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84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84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83</v>
      </c>
      <c r="D2100">
        <v>65000</v>
      </c>
      <c r="E2100">
        <v>36</v>
      </c>
      <c r="F2100" t="s">
        <v>87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83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84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83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84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84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84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85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83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84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84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83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84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84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84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84</v>
      </c>
      <c r="D2115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83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84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83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84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84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83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83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84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84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83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84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84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85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84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84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83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84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84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83</v>
      </c>
      <c r="D2134">
        <v>33460</v>
      </c>
      <c r="E2134">
        <v>36</v>
      </c>
      <c r="F2134" t="s">
        <v>87</v>
      </c>
      <c r="G2134">
        <v>1</v>
      </c>
    </row>
    <row r="2135" spans="1:7" x14ac:dyDescent="0.2">
      <c r="A2135" t="s">
        <v>87</v>
      </c>
      <c r="B2135">
        <v>0.25800000000000001</v>
      </c>
      <c r="C2135" t="s">
        <v>84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83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83</v>
      </c>
      <c r="D2137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84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84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84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84</v>
      </c>
      <c r="D2141">
        <v>150000</v>
      </c>
      <c r="E2141">
        <v>60</v>
      </c>
      <c r="F2141" t="s">
        <v>87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85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83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84</v>
      </c>
      <c r="D214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83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83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84</v>
      </c>
      <c r="D2147">
        <v>70000</v>
      </c>
      <c r="E2147">
        <v>36</v>
      </c>
      <c r="F2147" t="s">
        <v>87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84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84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83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83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85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83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84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84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84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83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83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83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83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84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83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83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84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85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84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84</v>
      </c>
      <c r="D2167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83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84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84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85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84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83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83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83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84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83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84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84</v>
      </c>
      <c r="D217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83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83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83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83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83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83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83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 t="s">
        <v>87</v>
      </c>
      <c r="B2187">
        <v>0.1099</v>
      </c>
      <c r="C2187" t="s">
        <v>85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84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85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84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84</v>
      </c>
      <c r="D2191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84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83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84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84</v>
      </c>
      <c r="D2195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84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83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83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84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85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83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83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84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84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85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84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85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83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83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84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84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84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84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84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85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85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84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84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84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84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83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84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83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84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84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84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84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83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85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84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84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84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83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85</v>
      </c>
      <c r="D2234">
        <v>60000</v>
      </c>
      <c r="E2234">
        <v>36</v>
      </c>
      <c r="F2234" t="s">
        <v>87</v>
      </c>
      <c r="G2234">
        <v>1</v>
      </c>
    </row>
    <row r="2235" spans="1:7" x14ac:dyDescent="0.2">
      <c r="A2235">
        <v>35000</v>
      </c>
      <c r="B2235">
        <v>0.192</v>
      </c>
      <c r="C2235" t="s">
        <v>84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84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84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84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84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83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84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83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84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83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84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84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84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83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84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84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84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84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83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83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83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84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83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85</v>
      </c>
      <c r="D2258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84</v>
      </c>
      <c r="D225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84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84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83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83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85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83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84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84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84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84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83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85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83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83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83</v>
      </c>
      <c r="D2274" t="s">
        <v>87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84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84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83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84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85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84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83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83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85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85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84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85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83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84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84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84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84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84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84</v>
      </c>
      <c r="D2293" t="s">
        <v>87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84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84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83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85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 t="s">
        <v>87</v>
      </c>
      <c r="C2298" t="s">
        <v>83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84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83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85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84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84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84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83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84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83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84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84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84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84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83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84</v>
      </c>
      <c r="D2313" t="s">
        <v>87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85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84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84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85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84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85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83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83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83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84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84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 t="s">
        <v>87</v>
      </c>
      <c r="C2325" t="s">
        <v>84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83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83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84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84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83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83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84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83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85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85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83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84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83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83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85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85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83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84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85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83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83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83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83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85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84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84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83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84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83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84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84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84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83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84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83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 t="s">
        <v>87</v>
      </c>
      <c r="C2361" t="s">
        <v>83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85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 t="s">
        <v>87</v>
      </c>
      <c r="B2363">
        <v>0.192</v>
      </c>
      <c r="C2363" t="s">
        <v>84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84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84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84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84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83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85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83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83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84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83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83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84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83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83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84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84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84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83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84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83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83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83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84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84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84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83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84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84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84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84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84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84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84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84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84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83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84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83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84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85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83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84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84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84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84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83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84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85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83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84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 t="s">
        <v>87</v>
      </c>
      <c r="C2414" t="s">
        <v>83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83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84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84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84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83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84</v>
      </c>
      <c r="D2420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83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83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84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84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83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84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83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84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84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84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83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83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 t="s">
        <v>87</v>
      </c>
      <c r="B2433">
        <v>0.17100000000000001</v>
      </c>
      <c r="C2433" t="s">
        <v>84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83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84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83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84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83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84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83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83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83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84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83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84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83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84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83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83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84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84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83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84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84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84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84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83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84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84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83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83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83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83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85</v>
      </c>
      <c r="D2464">
        <v>75000</v>
      </c>
      <c r="E2464">
        <v>60</v>
      </c>
      <c r="F2464" t="s">
        <v>87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83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83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84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83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84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84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84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84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84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84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83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84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84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83</v>
      </c>
      <c r="D2478" t="s">
        <v>87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84</v>
      </c>
      <c r="D2479">
        <v>109000</v>
      </c>
      <c r="E2479">
        <v>36</v>
      </c>
      <c r="F2479" t="s">
        <v>87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84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84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83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84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84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83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84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84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84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84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83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85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83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83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83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84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83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84</v>
      </c>
      <c r="D2497">
        <v>65000</v>
      </c>
      <c r="E2497" t="s">
        <v>87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83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84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84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84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84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83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84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85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84</v>
      </c>
      <c r="D2506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84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84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84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84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83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83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84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83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84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85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84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 t="s">
        <v>87</v>
      </c>
      <c r="B2518">
        <v>0.11990000000000001</v>
      </c>
      <c r="C2518" t="s">
        <v>83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85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83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84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83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83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84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84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83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84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84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83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85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84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83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83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84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 t="s">
        <v>87</v>
      </c>
      <c r="B2535">
        <v>9.6699999999999994E-2</v>
      </c>
      <c r="C2535" t="s">
        <v>84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83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84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84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84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84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84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84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83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84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83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84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84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85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84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84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84</v>
      </c>
      <c r="D2551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84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83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84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84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 t="s">
        <v>87</v>
      </c>
      <c r="C2556" t="s">
        <v>83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83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84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85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83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83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85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84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84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84</v>
      </c>
      <c r="D2565">
        <v>83000</v>
      </c>
      <c r="E2565">
        <v>36</v>
      </c>
      <c r="F2565" t="s">
        <v>87</v>
      </c>
      <c r="G2565">
        <v>0</v>
      </c>
    </row>
    <row r="2566" spans="1:7" x14ac:dyDescent="0.2">
      <c r="A2566">
        <v>14000</v>
      </c>
      <c r="B2566">
        <v>0.192</v>
      </c>
      <c r="C2566" t="s">
        <v>83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84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83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84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83</v>
      </c>
      <c r="D2570">
        <v>87000</v>
      </c>
      <c r="E2570" t="s">
        <v>87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84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83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83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83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84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84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84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84</v>
      </c>
      <c r="D2578" t="s">
        <v>87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83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85</v>
      </c>
      <c r="D2580">
        <v>60000</v>
      </c>
      <c r="E2580" t="s">
        <v>87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83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83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85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85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83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84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83</v>
      </c>
      <c r="D2587">
        <v>86000</v>
      </c>
      <c r="E2587" t="s">
        <v>87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83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84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84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84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85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83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83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84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84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83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83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83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84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84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84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84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83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84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84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84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84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84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84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83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83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84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83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84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84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84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83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83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84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83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84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84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84</v>
      </c>
      <c r="D262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84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83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83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83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 t="s">
        <v>87</v>
      </c>
      <c r="C2629" t="s">
        <v>83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83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84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83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83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83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84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83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85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83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85</v>
      </c>
      <c r="D2639">
        <v>40000</v>
      </c>
      <c r="E2639">
        <v>36</v>
      </c>
      <c r="F2639" t="s">
        <v>87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83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83</v>
      </c>
      <c r="D2641" t="s">
        <v>87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84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84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83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85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83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83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83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84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84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 t="s">
        <v>87</v>
      </c>
      <c r="B2651">
        <v>0.1099</v>
      </c>
      <c r="C2651" t="s">
        <v>84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83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84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 t="s">
        <v>87</v>
      </c>
      <c r="B2654">
        <v>0.15609999999999999</v>
      </c>
      <c r="C2654" t="s">
        <v>84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85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85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84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84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83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83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84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 t="s">
        <v>87</v>
      </c>
      <c r="C2662" t="s">
        <v>84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84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84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84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84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85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84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84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84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83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84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84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83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85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83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83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85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85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85</v>
      </c>
      <c r="D2680">
        <v>55000</v>
      </c>
      <c r="E2680" t="s">
        <v>87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83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84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84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84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84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84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84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85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84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84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84</v>
      </c>
      <c r="D2691">
        <v>55000</v>
      </c>
      <c r="E2691" t="s">
        <v>87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84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83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83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84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83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83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83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83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85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83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83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83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85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84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84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83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83</v>
      </c>
      <c r="D2708">
        <v>41200</v>
      </c>
      <c r="E2708">
        <v>36</v>
      </c>
      <c r="F2708" t="s">
        <v>87</v>
      </c>
      <c r="G2708">
        <v>0</v>
      </c>
    </row>
    <row r="2709" spans="1:7" x14ac:dyDescent="0.2">
      <c r="A2709">
        <v>8000</v>
      </c>
      <c r="B2709">
        <v>0.21</v>
      </c>
      <c r="C2709" t="s">
        <v>83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85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83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83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84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83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83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83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84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83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84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84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 t="s">
        <v>87</v>
      </c>
      <c r="C2721" t="s">
        <v>83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84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83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84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84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84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84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84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84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83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83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83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83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83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83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83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84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84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84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83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85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83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84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83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 t="s">
        <v>87</v>
      </c>
      <c r="B2745">
        <v>9.9900000000000003E-2</v>
      </c>
      <c r="C2745" t="s">
        <v>84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83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84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84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85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83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84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85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83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83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84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85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84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83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83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84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84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85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83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83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84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83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84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84</v>
      </c>
      <c r="D2768">
        <v>100000</v>
      </c>
      <c r="E2768">
        <v>36</v>
      </c>
      <c r="F2768">
        <v>6</v>
      </c>
      <c r="G2768">
        <v>0</v>
      </c>
    </row>
    <row r="2769" spans="1:7" x14ac:dyDescent="0.2">
      <c r="A2769" t="s">
        <v>87</v>
      </c>
      <c r="B2769">
        <v>0.192</v>
      </c>
      <c r="C2769" t="s">
        <v>83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84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84</v>
      </c>
      <c r="D2771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83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84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84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83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84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83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83</v>
      </c>
      <c r="D2778" t="s">
        <v>87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84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83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83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84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85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83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83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84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84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83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 t="s">
        <v>87</v>
      </c>
      <c r="C2789" t="s">
        <v>84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84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84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83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83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84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84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84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84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84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85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84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84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84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84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83</v>
      </c>
      <c r="D280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83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84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85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83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84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84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84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 t="s">
        <v>87</v>
      </c>
      <c r="C2812" t="s">
        <v>84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83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84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84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84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84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84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84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83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84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84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83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84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84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84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84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 t="s">
        <v>87</v>
      </c>
      <c r="C2828" t="s">
        <v>84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84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84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83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84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84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83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83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83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84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84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83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84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83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84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85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85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84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83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84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84</v>
      </c>
      <c r="D2848" t="s">
        <v>87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83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84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 t="s">
        <v>87</v>
      </c>
      <c r="B2851">
        <v>9.9900000000000003E-2</v>
      </c>
      <c r="C2851" t="s">
        <v>83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83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84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84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83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83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83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83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83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84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84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84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84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83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84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83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83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84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85</v>
      </c>
      <c r="D2869">
        <v>26200</v>
      </c>
      <c r="E2869">
        <v>36</v>
      </c>
      <c r="F2869" t="s">
        <v>87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84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83</v>
      </c>
      <c r="D2871">
        <v>30000</v>
      </c>
      <c r="E2871">
        <v>36</v>
      </c>
      <c r="F2871" t="s">
        <v>87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83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84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84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84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84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83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83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83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85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84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84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84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84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83</v>
      </c>
      <c r="D2885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84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84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84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84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85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84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84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84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83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84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83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83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84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83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83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84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83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83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84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84</v>
      </c>
      <c r="D2905">
        <v>34000</v>
      </c>
      <c r="E2905">
        <v>60</v>
      </c>
      <c r="F2905" t="s">
        <v>87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83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84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84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83</v>
      </c>
      <c r="D2909">
        <v>34000</v>
      </c>
      <c r="E2909">
        <v>36</v>
      </c>
      <c r="F2909" t="s">
        <v>87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84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84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84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85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84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84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84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84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83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84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84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84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83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83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84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 t="s">
        <v>87</v>
      </c>
      <c r="B2925">
        <v>9.2499999999999999E-2</v>
      </c>
      <c r="C2925" t="s">
        <v>84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84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84</v>
      </c>
      <c r="D2927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83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84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84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83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84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 t="s">
        <v>87</v>
      </c>
      <c r="C2933" t="s">
        <v>85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85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83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84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84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84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84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83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84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83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83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84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84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83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84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84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84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 t="s">
        <v>87</v>
      </c>
      <c r="B2950">
        <v>0.14330000000000001</v>
      </c>
      <c r="C2950" t="s">
        <v>85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83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84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83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83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85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84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83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84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83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83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83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83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84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83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84</v>
      </c>
      <c r="D2965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83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84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85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85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84</v>
      </c>
      <c r="D2970" t="s">
        <v>87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83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84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83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 t="s">
        <v>87</v>
      </c>
      <c r="B2974">
        <v>0.1678</v>
      </c>
      <c r="C2974" t="s">
        <v>83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84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85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83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84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83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84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84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83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83</v>
      </c>
      <c r="D2983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84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84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83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83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84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84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83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84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84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83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83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84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83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85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83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84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85</v>
      </c>
      <c r="D3000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84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84</v>
      </c>
      <c r="D300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83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84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84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84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84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83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83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84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85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83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83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83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84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83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83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83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83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84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84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84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84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84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84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83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85</v>
      </c>
      <c r="D3027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83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83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83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83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83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83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84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84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84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84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83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84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84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83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84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84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83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84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84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84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85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84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84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85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83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84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83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84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83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83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85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83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84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83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85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84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84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83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84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84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83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83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84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85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83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83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84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84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85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84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85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84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 t="s">
        <v>87</v>
      </c>
      <c r="C3080" t="s">
        <v>84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84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83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84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85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84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84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83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84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84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84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84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83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84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83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83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83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84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83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85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83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84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84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84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83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85</v>
      </c>
      <c r="D3105">
        <v>88000</v>
      </c>
      <c r="E3105">
        <v>36</v>
      </c>
      <c r="F3105" t="s">
        <v>87</v>
      </c>
      <c r="G3105">
        <v>0</v>
      </c>
    </row>
    <row r="3106" spans="1:7" x14ac:dyDescent="0.2">
      <c r="A3106">
        <v>9600</v>
      </c>
      <c r="B3106">
        <v>0.1678</v>
      </c>
      <c r="C3106" t="s">
        <v>84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84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84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84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 t="s">
        <v>87</v>
      </c>
      <c r="C3110" t="s">
        <v>83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84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84</v>
      </c>
      <c r="D3112">
        <v>60000</v>
      </c>
      <c r="E3112">
        <v>36</v>
      </c>
      <c r="F3112" t="s">
        <v>87</v>
      </c>
      <c r="G3112">
        <v>0</v>
      </c>
    </row>
    <row r="3113" spans="1:7" x14ac:dyDescent="0.2">
      <c r="A3113">
        <v>10000</v>
      </c>
      <c r="B3113">
        <v>0.1588</v>
      </c>
      <c r="C3113" t="s">
        <v>83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84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84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83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83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84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84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84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84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84</v>
      </c>
      <c r="D312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83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84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84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84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84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84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84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83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84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84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83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84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83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84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84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84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83</v>
      </c>
      <c r="D3139">
        <v>73000</v>
      </c>
      <c r="E3139">
        <v>36</v>
      </c>
      <c r="F3139" t="s">
        <v>87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84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84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85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84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84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84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83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84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83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84</v>
      </c>
      <c r="D3149">
        <v>78000</v>
      </c>
      <c r="E3149" t="s">
        <v>87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84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 t="s">
        <v>87</v>
      </c>
      <c r="B3151">
        <v>0.19520000000000001</v>
      </c>
      <c r="C3151" t="s">
        <v>83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84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83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84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84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84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84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84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84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83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84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85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83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83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83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84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84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84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83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83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84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84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84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84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83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83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84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84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85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83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83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 t="s">
        <v>87</v>
      </c>
      <c r="B3182">
        <v>9.7100000000000006E-2</v>
      </c>
      <c r="C3182" t="s">
        <v>84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83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84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85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83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84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83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84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83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83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83</v>
      </c>
      <c r="D3192">
        <v>32000</v>
      </c>
      <c r="E3192" t="s">
        <v>87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84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84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83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83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83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84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83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83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83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85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84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84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84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84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83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83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84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83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85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84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83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85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83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83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84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84</v>
      </c>
      <c r="D3218">
        <v>110000</v>
      </c>
      <c r="E3218">
        <v>36</v>
      </c>
      <c r="F3218" t="s">
        <v>87</v>
      </c>
      <c r="G3218">
        <v>0</v>
      </c>
    </row>
    <row r="3219" spans="1:7" x14ac:dyDescent="0.2">
      <c r="A3219">
        <v>10000</v>
      </c>
      <c r="B3219">
        <v>0.1235</v>
      </c>
      <c r="C3219" t="s">
        <v>83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 t="s">
        <v>87</v>
      </c>
      <c r="C3220" t="s">
        <v>84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84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83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83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83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84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83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84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85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84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85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84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84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84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84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83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84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83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83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84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84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84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84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84</v>
      </c>
      <c r="D3243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83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84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83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84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83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83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84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84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84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83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84</v>
      </c>
      <c r="D325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84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84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83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83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84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83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84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84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84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84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83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83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84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83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85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84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84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84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83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84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83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83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83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84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83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84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83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83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84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83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84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84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84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84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84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84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84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84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84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83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83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83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83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 t="s">
        <v>87</v>
      </c>
      <c r="C3298" t="s">
        <v>83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83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84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84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83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84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83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83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84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83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84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84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84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84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84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84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84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83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84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84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84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83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84</v>
      </c>
      <c r="D3320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84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84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83</v>
      </c>
      <c r="D3323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83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84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83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83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85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83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83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84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84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83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84</v>
      </c>
      <c r="D333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83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84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84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83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83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84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84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83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83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85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84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84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84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84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84</v>
      </c>
      <c r="D3349">
        <v>55000</v>
      </c>
      <c r="E3349" t="s">
        <v>87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84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84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84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84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83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83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83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83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83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83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84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83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83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85</v>
      </c>
      <c r="D3363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 t="s">
        <v>87</v>
      </c>
      <c r="C3364" t="s">
        <v>85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84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84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83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83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83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85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84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84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83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83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84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83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84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83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84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83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84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83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83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84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84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83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84</v>
      </c>
      <c r="D3387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83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84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84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83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84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84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84</v>
      </c>
      <c r="D3394">
        <v>60000</v>
      </c>
      <c r="E3394">
        <v>60</v>
      </c>
      <c r="F3394" t="s">
        <v>87</v>
      </c>
      <c r="G3394">
        <v>0</v>
      </c>
    </row>
    <row r="3395" spans="1:7" x14ac:dyDescent="0.2">
      <c r="A3395">
        <v>10575</v>
      </c>
      <c r="B3395">
        <v>0.1678</v>
      </c>
      <c r="C3395" t="s">
        <v>84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 t="s">
        <v>87</v>
      </c>
      <c r="C3396" t="s">
        <v>84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84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84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83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83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84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84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84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84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84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84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83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84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84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83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84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 t="s">
        <v>87</v>
      </c>
      <c r="B3412">
        <v>0.1368</v>
      </c>
      <c r="C3412" t="s">
        <v>83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84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84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84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84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84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83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85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83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84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85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84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84</v>
      </c>
      <c r="D3424" t="s">
        <v>87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84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83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83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84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83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83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84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83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85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83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85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84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84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84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83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84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83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84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84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83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84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83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84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84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84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83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83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83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83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84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83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84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84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84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83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83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84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83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84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83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83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84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84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83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83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84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83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85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83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84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83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84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83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84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84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84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84</v>
      </c>
      <c r="D3481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84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84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84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83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83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84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83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83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85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83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84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84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83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84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84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84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84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83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84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83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83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85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84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84</v>
      </c>
      <c r="D3505">
        <v>45000</v>
      </c>
      <c r="E3505">
        <v>36</v>
      </c>
      <c r="F3505" t="s">
        <v>87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84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83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84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83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84</v>
      </c>
      <c r="D3510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84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84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83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84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83</v>
      </c>
      <c r="D3515">
        <v>60000</v>
      </c>
      <c r="E3515" t="s">
        <v>87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83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84</v>
      </c>
      <c r="D3517">
        <v>33280</v>
      </c>
      <c r="E3517">
        <v>36</v>
      </c>
      <c r="F3517" t="s">
        <v>87</v>
      </c>
      <c r="G3517">
        <v>1</v>
      </c>
    </row>
    <row r="3518" spans="1:7" x14ac:dyDescent="0.2">
      <c r="A3518">
        <v>2500</v>
      </c>
      <c r="B3518">
        <v>0.216</v>
      </c>
      <c r="C3518" t="s">
        <v>84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84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84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84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84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85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84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83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85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84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84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84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84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83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83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83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 t="s">
        <v>87</v>
      </c>
      <c r="C3534" t="s">
        <v>83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84</v>
      </c>
      <c r="D3535">
        <v>50000</v>
      </c>
      <c r="E3535" t="s">
        <v>87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83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84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85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84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84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83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83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84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83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83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83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84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84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83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83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83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84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83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83</v>
      </c>
      <c r="D3554">
        <v>88000</v>
      </c>
      <c r="E3554">
        <v>36</v>
      </c>
      <c r="F3554" t="s">
        <v>87</v>
      </c>
      <c r="G3554">
        <v>0</v>
      </c>
    </row>
    <row r="3555" spans="1:7" x14ac:dyDescent="0.2">
      <c r="A3555">
        <v>18700</v>
      </c>
      <c r="B3555" t="s">
        <v>87</v>
      </c>
      <c r="C3555" t="s">
        <v>84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84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83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83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84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84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84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84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84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84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84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84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83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83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83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83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84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83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84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84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84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84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84</v>
      </c>
      <c r="D3577">
        <v>144200</v>
      </c>
      <c r="E3577" t="s">
        <v>87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83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83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84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83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83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83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84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83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84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84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84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84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83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83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83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83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84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84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84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83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83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84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84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84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84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84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84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84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85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85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84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85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84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83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84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84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85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85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83</v>
      </c>
      <c r="D3616">
        <v>50000</v>
      </c>
      <c r="E3616" t="s">
        <v>87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84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83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84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84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84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83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83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84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83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84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83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85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83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83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84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84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83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84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83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84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83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83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84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84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83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83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85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84</v>
      </c>
      <c r="D3644" t="s">
        <v>87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83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85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84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83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84</v>
      </c>
      <c r="D364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83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83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85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84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84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84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83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83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84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83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84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85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84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84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83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84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84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83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83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83</v>
      </c>
      <c r="D3669">
        <v>55000</v>
      </c>
      <c r="E3669">
        <v>36</v>
      </c>
      <c r="F3669" t="s">
        <v>87</v>
      </c>
      <c r="G3669">
        <v>0</v>
      </c>
    </row>
    <row r="3670" spans="1:7" x14ac:dyDescent="0.2">
      <c r="A3670">
        <v>4000</v>
      </c>
      <c r="B3670">
        <v>0.216</v>
      </c>
      <c r="C3670" t="s">
        <v>83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84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84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83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84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84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83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84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84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 t="s">
        <v>87</v>
      </c>
      <c r="C3679" t="s">
        <v>83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84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83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83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83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83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83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84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84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84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83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83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85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84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84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85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83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83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85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83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83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83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84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83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84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83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84</v>
      </c>
      <c r="D3705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85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84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84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85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85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84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83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83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84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83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84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85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85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83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84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84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83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83</v>
      </c>
      <c r="D3723">
        <v>30000</v>
      </c>
      <c r="E3723" t="s">
        <v>87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83</v>
      </c>
      <c r="D3724" t="s">
        <v>87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84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84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84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84</v>
      </c>
      <c r="D3728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83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83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84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83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83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84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84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83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83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84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83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84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84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85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84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84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84</v>
      </c>
      <c r="D3745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84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84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84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83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83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84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84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83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83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84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85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83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84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84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84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83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84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83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83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83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84</v>
      </c>
      <c r="D3766">
        <v>70000</v>
      </c>
      <c r="E3766">
        <v>60</v>
      </c>
      <c r="F3766" t="s">
        <v>87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84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84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84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84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84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84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84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83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84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85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84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83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84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83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83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84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84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84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83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83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84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84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84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84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84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83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84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83</v>
      </c>
      <c r="D3794">
        <v>60000</v>
      </c>
      <c r="E3794" t="s">
        <v>87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83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84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83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84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83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84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84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83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84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84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83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84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84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83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83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84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83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84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84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83</v>
      </c>
      <c r="D38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85</v>
      </c>
      <c r="D3815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83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83</v>
      </c>
      <c r="D3817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83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85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84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83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83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84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83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84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 t="s">
        <v>87</v>
      </c>
      <c r="C3826" t="s">
        <v>83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83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84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85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83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83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84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83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84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83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84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84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83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84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83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85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83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84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83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 t="s">
        <v>87</v>
      </c>
      <c r="B3845">
        <v>0.18490000000000001</v>
      </c>
      <c r="C3845" t="s">
        <v>84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83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84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84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83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83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85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84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84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84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84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84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84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84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84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83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84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84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83</v>
      </c>
      <c r="D3863" t="s">
        <v>87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84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83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83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84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84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83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84</v>
      </c>
      <c r="D3870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83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84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84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84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85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84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84</v>
      </c>
      <c r="D3877">
        <v>59800</v>
      </c>
      <c r="E3877">
        <v>36</v>
      </c>
      <c r="F3877" t="s">
        <v>87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84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83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83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83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84</v>
      </c>
      <c r="D388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84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84</v>
      </c>
      <c r="D388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84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84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83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85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84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84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84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83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83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83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83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83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83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83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84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83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83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85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83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84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83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83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83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84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84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83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83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85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84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83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83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84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83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84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83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85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83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84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84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83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83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83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84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84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84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85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85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84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83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83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83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83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84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84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84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84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83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83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84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84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84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83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84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84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83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84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84</v>
      </c>
      <c r="D3951">
        <v>109000</v>
      </c>
      <c r="E3951" t="s">
        <v>87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84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84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84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83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83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84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83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85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83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84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84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83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83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83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83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84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84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83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85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83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83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83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84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84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84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83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84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83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84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83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83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83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84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83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84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84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83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83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84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83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85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84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83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84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83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84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83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84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83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84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84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83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85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83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84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83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85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84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83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84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83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84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83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84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83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83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84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83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84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83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83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85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84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84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84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85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84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85</v>
      </c>
      <c r="D40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83</v>
      </c>
      <c r="D4030">
        <v>86000</v>
      </c>
      <c r="E4030" t="s">
        <v>87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83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84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83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84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84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84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83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84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83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84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83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83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84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84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84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83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84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84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84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84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83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84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84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83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 t="s">
        <v>87</v>
      </c>
      <c r="B4055">
        <v>6.0299999999999999E-2</v>
      </c>
      <c r="C4055" t="s">
        <v>84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83</v>
      </c>
      <c r="D4056" t="s">
        <v>87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84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84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83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83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84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83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83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 t="s">
        <v>87</v>
      </c>
      <c r="C4064" t="s">
        <v>84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83</v>
      </c>
      <c r="D4065">
        <v>86000</v>
      </c>
      <c r="E4065">
        <v>36</v>
      </c>
      <c r="F4065" t="s">
        <v>87</v>
      </c>
      <c r="G4065">
        <v>0</v>
      </c>
    </row>
    <row r="4066" spans="1:7" x14ac:dyDescent="0.2">
      <c r="A4066">
        <v>25000</v>
      </c>
      <c r="B4066">
        <v>0.1114</v>
      </c>
      <c r="C4066" t="s">
        <v>85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84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84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84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84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83</v>
      </c>
      <c r="D4071">
        <v>33000</v>
      </c>
      <c r="E4071" t="s">
        <v>87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84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 t="s">
        <v>87</v>
      </c>
      <c r="B4073">
        <v>0.158</v>
      </c>
      <c r="C4073" t="s">
        <v>83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 t="s">
        <v>87</v>
      </c>
      <c r="C4074" t="s">
        <v>83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84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83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84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84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 t="s">
        <v>87</v>
      </c>
      <c r="C4079" t="s">
        <v>83</v>
      </c>
      <c r="D4079">
        <v>43000</v>
      </c>
      <c r="E4079">
        <v>36</v>
      </c>
      <c r="F4079" t="s">
        <v>87</v>
      </c>
      <c r="G4079">
        <v>0</v>
      </c>
    </row>
    <row r="4080" spans="1:7" x14ac:dyDescent="0.2">
      <c r="A4080">
        <v>10000</v>
      </c>
      <c r="B4080">
        <v>0.1212</v>
      </c>
      <c r="C4080" t="s">
        <v>84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83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83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84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83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84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83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83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84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84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83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84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83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84</v>
      </c>
      <c r="D4093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83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84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83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83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83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83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83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83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83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84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84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84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83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84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83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84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83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85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83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84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83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84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84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85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83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84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84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84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84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83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85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84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83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85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83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84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84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84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84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85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83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83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83</v>
      </c>
      <c r="D4136">
        <v>33000</v>
      </c>
      <c r="E4136" t="s">
        <v>87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83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84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83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84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83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84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83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83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83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83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84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84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84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83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84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84</v>
      </c>
      <c r="D4152" t="s">
        <v>87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84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84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84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83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84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84</v>
      </c>
      <c r="D4158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83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84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83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83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83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83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84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85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84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84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84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83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83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83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 t="s">
        <v>87</v>
      </c>
      <c r="B4173">
        <v>0.1114</v>
      </c>
      <c r="C4173" t="s">
        <v>84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83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83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84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83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85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84</v>
      </c>
      <c r="D417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84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84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84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83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84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83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83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83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83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83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83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83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85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83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84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83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83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83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83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84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83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83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84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83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84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84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83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83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83</v>
      </c>
      <c r="D4208">
        <v>31000</v>
      </c>
      <c r="E4208" t="s">
        <v>87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84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83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83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83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84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84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84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84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83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84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83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83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84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84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84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83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83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84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84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83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85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83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84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85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84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83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84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83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83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84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83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84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84</v>
      </c>
      <c r="D4241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84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83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84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83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83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83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84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85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84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83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83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83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83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84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83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84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83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83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83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84</v>
      </c>
      <c r="D4261">
        <v>85000</v>
      </c>
      <c r="E4261" t="s">
        <v>87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84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84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 t="s">
        <v>87</v>
      </c>
      <c r="C4264" t="s">
        <v>83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83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83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84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84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85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84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 t="s">
        <v>87</v>
      </c>
      <c r="C4271" t="s">
        <v>84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84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83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84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84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84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83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84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83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83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83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84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83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83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83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83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84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83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84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84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83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83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84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84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83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84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83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84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83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84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83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84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83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84</v>
      </c>
      <c r="D4304" t="s">
        <v>87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84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84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83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83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84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84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83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84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84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84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85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84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84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84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84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84</v>
      </c>
      <c r="D4320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84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83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84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83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84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83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84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84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84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85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 t="s">
        <v>87</v>
      </c>
      <c r="C4331" t="s">
        <v>84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84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84</v>
      </c>
      <c r="D4333" t="s">
        <v>87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84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84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83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83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84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83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85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84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83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84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84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83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85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83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83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84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84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84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84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83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85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84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83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83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84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83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84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84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83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85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83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84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83</v>
      </c>
      <c r="D4366">
        <v>31000</v>
      </c>
      <c r="E4366">
        <v>36</v>
      </c>
      <c r="F4366" t="s">
        <v>87</v>
      </c>
      <c r="G4366">
        <v>0</v>
      </c>
    </row>
    <row r="4367" spans="1:7" x14ac:dyDescent="0.2">
      <c r="A4367">
        <v>4000</v>
      </c>
      <c r="B4367">
        <v>0.1016</v>
      </c>
      <c r="C4367" t="s">
        <v>83</v>
      </c>
      <c r="D4367">
        <v>46618</v>
      </c>
      <c r="E4367" t="s">
        <v>87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84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84</v>
      </c>
      <c r="D436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84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83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83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83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84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85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85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84</v>
      </c>
      <c r="D4377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84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83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84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83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 t="s">
        <v>87</v>
      </c>
      <c r="B4382">
        <v>0.1409</v>
      </c>
      <c r="C4382" t="s">
        <v>83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83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84</v>
      </c>
      <c r="D4384" t="s">
        <v>87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84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84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83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84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84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83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85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84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84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83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83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83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84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83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84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83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84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83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84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85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84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83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85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84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84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84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84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84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83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83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84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83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83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83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83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84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84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84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83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84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83</v>
      </c>
      <c r="D4425">
        <v>160000</v>
      </c>
      <c r="E4425" t="s">
        <v>87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85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83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83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85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83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84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83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83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83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83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84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84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83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84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84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84</v>
      </c>
      <c r="D4441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84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 t="s">
        <v>87</v>
      </c>
      <c r="C4443" t="s">
        <v>85</v>
      </c>
      <c r="D4443" t="s">
        <v>87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83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84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84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84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83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84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83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84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83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84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84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83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84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83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84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84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84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84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83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83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85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84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84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84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84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83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83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83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83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84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84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85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83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84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84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83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83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84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84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83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84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83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83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83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85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84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83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83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85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83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84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84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84</v>
      </c>
      <c r="D4496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84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83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83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85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83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83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84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84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84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84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84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83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83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83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83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83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83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84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83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83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84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83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84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83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83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83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83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84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84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85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84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84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84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84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84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83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84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84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83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83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83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84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85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83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85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84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85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84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84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84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84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84</v>
      </c>
      <c r="D4548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83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84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85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84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83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83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83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84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83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83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84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85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84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84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85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84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84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83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83</v>
      </c>
      <c r="D4567" t="s">
        <v>87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84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84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84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83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83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83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85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84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84</v>
      </c>
      <c r="D4576">
        <v>125000</v>
      </c>
      <c r="E4576" t="s">
        <v>87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85</v>
      </c>
      <c r="D4577">
        <v>60000</v>
      </c>
      <c r="E4577">
        <v>60</v>
      </c>
      <c r="F4577" t="s">
        <v>87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83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84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84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83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84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83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83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84</v>
      </c>
      <c r="D4585">
        <v>130000</v>
      </c>
      <c r="E4585">
        <v>36</v>
      </c>
      <c r="F4585" t="s">
        <v>87</v>
      </c>
      <c r="G4585">
        <v>0</v>
      </c>
    </row>
    <row r="4586" spans="1:7" x14ac:dyDescent="0.2">
      <c r="A4586">
        <v>12725</v>
      </c>
      <c r="B4586">
        <v>0.1114</v>
      </c>
      <c r="C4586" t="s">
        <v>85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85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85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84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83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84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84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84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83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83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84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84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83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84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84</v>
      </c>
      <c r="D4600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85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84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84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83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84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85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83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84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84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84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83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83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84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83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84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 t="s">
        <v>87</v>
      </c>
      <c r="B4616">
        <v>0.158</v>
      </c>
      <c r="C4616" t="s">
        <v>83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85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83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84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84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83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83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84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83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84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84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84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84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85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83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84</v>
      </c>
      <c r="D4631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84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83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84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85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83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85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84</v>
      </c>
      <c r="D4638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84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83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83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83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84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85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84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85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84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83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83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83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83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85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 t="s">
        <v>87</v>
      </c>
      <c r="B4653">
        <v>0.18490000000000001</v>
      </c>
      <c r="C4653" t="s">
        <v>84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84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83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83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84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83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83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84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 t="s">
        <v>87</v>
      </c>
      <c r="C4661" t="s">
        <v>83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84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84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83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83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83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83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83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83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85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83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83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84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84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84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83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84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84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84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83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83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84</v>
      </c>
      <c r="D4682" t="s">
        <v>87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84</v>
      </c>
      <c r="D4683">
        <v>53000</v>
      </c>
      <c r="E4683">
        <v>36</v>
      </c>
      <c r="F4683" t="s">
        <v>87</v>
      </c>
      <c r="G4683">
        <v>1</v>
      </c>
    </row>
    <row r="4684" spans="1:7" x14ac:dyDescent="0.2">
      <c r="A4684">
        <v>17450</v>
      </c>
      <c r="B4684">
        <v>0.1016</v>
      </c>
      <c r="C4684" t="s">
        <v>83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84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83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84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84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83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83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84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83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83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85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83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84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84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84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83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83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83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84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84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84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84</v>
      </c>
      <c r="D4705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83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83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83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84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84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84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83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83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84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84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84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84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84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84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84</v>
      </c>
      <c r="D4720">
        <v>130000</v>
      </c>
      <c r="E4720">
        <v>36</v>
      </c>
      <c r="F4720" t="s">
        <v>87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84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84</v>
      </c>
      <c r="D4722" t="s">
        <v>87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84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83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84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84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84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85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84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83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84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84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83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83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84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84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83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83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84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83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84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83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84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84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83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84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84</v>
      </c>
      <c r="D4747">
        <v>40000</v>
      </c>
      <c r="E4747">
        <v>36</v>
      </c>
      <c r="F4747" t="s">
        <v>87</v>
      </c>
      <c r="G4747">
        <v>0</v>
      </c>
    </row>
    <row r="4748" spans="1:7" x14ac:dyDescent="0.2">
      <c r="A4748">
        <v>21000</v>
      </c>
      <c r="B4748">
        <v>0.158</v>
      </c>
      <c r="C4748" t="s">
        <v>84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84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84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85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83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84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83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84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84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85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83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 t="s">
        <v>87</v>
      </c>
      <c r="C4759" t="s">
        <v>84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83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84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83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83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84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84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83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83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83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84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84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84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83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84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 t="s">
        <v>87</v>
      </c>
      <c r="C4774" t="s">
        <v>84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84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85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83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84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83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84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83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84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84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84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85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84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84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84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84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83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84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83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84</v>
      </c>
      <c r="D4793" t="s">
        <v>87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84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83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83</v>
      </c>
      <c r="D4796">
        <v>55000</v>
      </c>
      <c r="E4796" t="s">
        <v>87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84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83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83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84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84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84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84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83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83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83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84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84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83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83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84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84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83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83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83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83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84</v>
      </c>
      <c r="D4817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83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83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84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85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84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83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84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83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84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83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84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84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83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84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84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84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84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84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84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84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84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84</v>
      </c>
      <c r="D483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83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83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84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83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84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85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83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84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84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83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84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84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83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83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85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83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84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83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83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84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84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83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83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84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83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84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83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83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84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83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84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84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84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83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84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84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83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83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83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83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83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83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84</v>
      </c>
      <c r="D488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83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84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84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84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84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84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84</v>
      </c>
      <c r="D4889" t="s">
        <v>87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85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83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84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84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83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83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83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83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84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83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84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84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83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83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83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84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83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84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83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84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83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84</v>
      </c>
      <c r="D4911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83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84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84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83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84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84</v>
      </c>
      <c r="D4917">
        <v>74000</v>
      </c>
      <c r="E4917" t="s">
        <v>87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83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84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84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84</v>
      </c>
      <c r="D4921">
        <v>141600</v>
      </c>
      <c r="E4921" t="s">
        <v>87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84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83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83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84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83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84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84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83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83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84</v>
      </c>
      <c r="D4931">
        <v>30000</v>
      </c>
      <c r="E4931">
        <v>36</v>
      </c>
      <c r="F4931" t="s">
        <v>87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83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84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83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85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84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84</v>
      </c>
      <c r="D4937" t="s">
        <v>87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83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83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83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84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84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84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84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85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84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84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83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85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84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83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83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83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84</v>
      </c>
      <c r="D4954">
        <v>42000</v>
      </c>
      <c r="E4954">
        <v>36</v>
      </c>
      <c r="F4954" t="s">
        <v>87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84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83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84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84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84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83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84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84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84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84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84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 t="s">
        <v>87</v>
      </c>
      <c r="C4966" t="s">
        <v>84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84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83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84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83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83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84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83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84</v>
      </c>
      <c r="D4974">
        <v>58000</v>
      </c>
      <c r="E4974" t="s">
        <v>87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84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84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84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84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85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84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84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83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84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83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83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84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84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83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83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83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84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83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85</v>
      </c>
      <c r="D4993" t="s">
        <v>87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84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84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84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84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84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84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84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84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83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84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83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84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83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83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85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84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84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 t="s">
        <v>87</v>
      </c>
      <c r="B5011">
        <v>0.19719999999999999</v>
      </c>
      <c r="C5011" t="s">
        <v>84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83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83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83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84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84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84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84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83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83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83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84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84</v>
      </c>
      <c r="D5023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84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84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83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84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83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84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84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84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83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84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84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83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84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83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85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84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85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84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83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83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83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84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 t="s">
        <v>87</v>
      </c>
      <c r="C5046" t="s">
        <v>84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84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83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84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84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83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84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83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84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83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84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84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83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83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83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84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84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85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84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83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84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84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84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85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83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84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84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84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83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83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84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83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84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84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83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84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83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84</v>
      </c>
      <c r="D5083">
        <v>36500</v>
      </c>
      <c r="E5083">
        <v>36</v>
      </c>
      <c r="F5083" t="s">
        <v>87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84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84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83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84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84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84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84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84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84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83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83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84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84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84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84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83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83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83</v>
      </c>
      <c r="D5101">
        <v>58270</v>
      </c>
      <c r="E5101" t="s">
        <v>87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83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83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83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85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83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84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84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83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83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84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83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84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85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84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83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85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85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85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84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83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84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84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84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83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84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83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84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84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83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84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84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83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84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84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84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84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84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84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84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85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84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85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84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85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 t="s">
        <v>87</v>
      </c>
      <c r="B5146">
        <v>0.16289999999999999</v>
      </c>
      <c r="C5146" t="s">
        <v>83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83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83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83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84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84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84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84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84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83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83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83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83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84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83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84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84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84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84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84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83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83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83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83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84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83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84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83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84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85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83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83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84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83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83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83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83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84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84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84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83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83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84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83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84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84</v>
      </c>
      <c r="D5191">
        <v>57000</v>
      </c>
      <c r="E5191">
        <v>60</v>
      </c>
      <c r="F5191" t="s">
        <v>87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84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83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83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83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84</v>
      </c>
      <c r="D5196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84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84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84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84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84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83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85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84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83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84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84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83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84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83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84</v>
      </c>
      <c r="D5211">
        <v>139000</v>
      </c>
      <c r="E5211">
        <v>60</v>
      </c>
      <c r="F5211" t="s">
        <v>87</v>
      </c>
      <c r="G5211">
        <v>0</v>
      </c>
    </row>
    <row r="5212" spans="1:7" x14ac:dyDescent="0.2">
      <c r="A5212">
        <v>20000</v>
      </c>
      <c r="B5212">
        <v>0.1212</v>
      </c>
      <c r="C5212" t="s">
        <v>84</v>
      </c>
      <c r="D521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84</v>
      </c>
      <c r="D5213">
        <v>47000</v>
      </c>
      <c r="E5213">
        <v>60</v>
      </c>
      <c r="F5213" t="s">
        <v>87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83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84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83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84</v>
      </c>
      <c r="D5217">
        <v>65000</v>
      </c>
      <c r="E5217">
        <v>36</v>
      </c>
      <c r="F5217" t="s">
        <v>87</v>
      </c>
      <c r="G5217">
        <v>0</v>
      </c>
    </row>
    <row r="5218" spans="1:7" x14ac:dyDescent="0.2">
      <c r="A5218">
        <v>8000</v>
      </c>
      <c r="B5218">
        <v>0.1212</v>
      </c>
      <c r="C5218" t="s">
        <v>84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84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83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83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84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83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85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83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83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83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83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84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84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83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83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 t="s">
        <v>87</v>
      </c>
      <c r="B5233">
        <v>0.1114</v>
      </c>
      <c r="C5233" t="s">
        <v>84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83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84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84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84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83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83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84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84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84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84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83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84</v>
      </c>
      <c r="D5245">
        <v>85000</v>
      </c>
      <c r="E5245">
        <v>36</v>
      </c>
      <c r="F5245" t="s">
        <v>87</v>
      </c>
      <c r="G5245">
        <v>0</v>
      </c>
    </row>
    <row r="5246" spans="1:7" x14ac:dyDescent="0.2">
      <c r="A5246">
        <v>12175</v>
      </c>
      <c r="B5246">
        <v>0.1875</v>
      </c>
      <c r="C5246" t="s">
        <v>84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83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84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83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83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83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84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83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83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84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84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84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84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83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83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83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83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84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83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84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84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84</v>
      </c>
      <c r="D5267">
        <v>60000</v>
      </c>
      <c r="E5267" t="s">
        <v>87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84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83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84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83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84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84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83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84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83</v>
      </c>
      <c r="D5276" t="s">
        <v>87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84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84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84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84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83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84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84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84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85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 t="s">
        <v>87</v>
      </c>
      <c r="C5286" t="s">
        <v>85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84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84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84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83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84</v>
      </c>
      <c r="D5291">
        <v>57344</v>
      </c>
      <c r="E5291">
        <v>36</v>
      </c>
      <c r="F5291" t="s">
        <v>87</v>
      </c>
      <c r="G5291">
        <v>0</v>
      </c>
    </row>
    <row r="5292" spans="1:7" x14ac:dyDescent="0.2">
      <c r="A5292">
        <v>10000</v>
      </c>
      <c r="B5292">
        <v>0.1875</v>
      </c>
      <c r="C5292" t="s">
        <v>85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83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84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84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84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83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84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84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83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83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83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83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83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84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 t="s">
        <v>87</v>
      </c>
      <c r="C5306" t="s">
        <v>84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83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84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83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83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84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83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84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83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83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83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84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83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84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84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83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83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83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83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84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84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84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84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84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83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83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84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85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83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84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84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84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83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84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84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84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83</v>
      </c>
      <c r="D5342">
        <v>77000</v>
      </c>
      <c r="E5342" t="s">
        <v>87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84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83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84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84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84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84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84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84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83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84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83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84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84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84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83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84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83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84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84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84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83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83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84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83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84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83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84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84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84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84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83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84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84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84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83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84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84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84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83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84</v>
      </c>
      <c r="D5382" t="s">
        <v>87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84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84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83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83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83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84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83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 t="s">
        <v>87</v>
      </c>
      <c r="B5390">
        <v>0.17269999999999999</v>
      </c>
      <c r="C5390" t="s">
        <v>84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83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84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85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83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83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83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84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83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84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84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84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84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83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83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84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83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84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84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83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84</v>
      </c>
      <c r="D5410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84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84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83</v>
      </c>
      <c r="D5413">
        <v>37000</v>
      </c>
      <c r="E5413" t="s">
        <v>87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84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85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84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83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83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83</v>
      </c>
      <c r="D5419">
        <v>45968</v>
      </c>
      <c r="E5419" t="s">
        <v>87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83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84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84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84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84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84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84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84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83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84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84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84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84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83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84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 t="s">
        <v>87</v>
      </c>
      <c r="C5435" t="s">
        <v>84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84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83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83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84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84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84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85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83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84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83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83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84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83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83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83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83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84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84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84</v>
      </c>
      <c r="D545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83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84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 t="s">
        <v>87</v>
      </c>
      <c r="C5457" t="s">
        <v>83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84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84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83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85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84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84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84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84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83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83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83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84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83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84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83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85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84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85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83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85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83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 t="s">
        <v>87</v>
      </c>
      <c r="C5479" t="s">
        <v>84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83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83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83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83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84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84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83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83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83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83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84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84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84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84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84</v>
      </c>
      <c r="D5494">
        <v>133000</v>
      </c>
      <c r="E5494">
        <v>60</v>
      </c>
      <c r="F5494" t="s">
        <v>87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84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84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83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84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83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84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84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85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83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84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83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83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84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83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84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84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84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 t="s">
        <v>87</v>
      </c>
      <c r="C5512" t="s">
        <v>84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84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83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83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83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84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84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83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84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84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84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84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84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84</v>
      </c>
      <c r="D5525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84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84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84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84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83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84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83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83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84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84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85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84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83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84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84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84</v>
      </c>
      <c r="D5541">
        <v>60000</v>
      </c>
      <c r="E5541" t="s">
        <v>87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85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84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84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84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83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84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83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84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85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83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84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83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83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83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84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84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84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84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83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84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83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84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83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84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84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84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85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84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 t="s">
        <v>87</v>
      </c>
      <c r="B5570">
        <v>6.0299999999999999E-2</v>
      </c>
      <c r="C5570" t="s">
        <v>83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83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84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84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83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 t="s">
        <v>87</v>
      </c>
      <c r="B5575">
        <v>0.15310000000000001</v>
      </c>
      <c r="C5575" t="s">
        <v>84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 t="s">
        <v>87</v>
      </c>
      <c r="C5576" t="s">
        <v>83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83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83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84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83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83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84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84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83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84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84</v>
      </c>
      <c r="D5586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85</v>
      </c>
      <c r="D5587" t="s">
        <v>87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83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84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83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83</v>
      </c>
      <c r="D5591">
        <v>75000</v>
      </c>
      <c r="E5591" t="s">
        <v>87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83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83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83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85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85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 t="s">
        <v>87</v>
      </c>
      <c r="B5597">
        <v>0.1409</v>
      </c>
      <c r="C5597" t="s">
        <v>83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83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84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84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83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84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84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84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83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84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84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83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84</v>
      </c>
      <c r="D560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84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83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83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84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83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83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84</v>
      </c>
      <c r="D5616">
        <v>57000</v>
      </c>
      <c r="E5616">
        <v>36</v>
      </c>
      <c r="F5616" t="s">
        <v>87</v>
      </c>
      <c r="G5616">
        <v>0</v>
      </c>
    </row>
    <row r="5617" spans="1:7" x14ac:dyDescent="0.2">
      <c r="A5617">
        <v>5300</v>
      </c>
      <c r="B5617">
        <v>0.1114</v>
      </c>
      <c r="C5617" t="s">
        <v>84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83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84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84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83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84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83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84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84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83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84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 t="s">
        <v>87</v>
      </c>
      <c r="C5628" t="s">
        <v>83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84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83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84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84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83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83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83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83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84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84</v>
      </c>
      <c r="D5638" t="s">
        <v>87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83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83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83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84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83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83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84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84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84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84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85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84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83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84</v>
      </c>
      <c r="D565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83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84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84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83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84</v>
      </c>
      <c r="D5657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84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83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 t="s">
        <v>87</v>
      </c>
      <c r="B5660" t="s">
        <v>87</v>
      </c>
      <c r="C5660" t="s">
        <v>83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83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85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84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83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84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84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83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84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83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84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84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84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84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84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84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83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83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84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83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84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84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84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83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83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84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83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83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83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84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83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83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84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84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83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84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83</v>
      </c>
      <c r="D5696" t="s">
        <v>87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84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86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83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84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84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83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83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83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84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84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84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83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84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83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83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84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83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83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86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84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84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85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83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84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 t="s">
        <v>87</v>
      </c>
      <c r="C5721" t="s">
        <v>84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83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83</v>
      </c>
      <c r="D5723">
        <v>70000</v>
      </c>
      <c r="E5723" t="s">
        <v>87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83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83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84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85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84</v>
      </c>
      <c r="D5728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83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84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83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84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83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84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84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84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84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83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84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84</v>
      </c>
      <c r="D5740">
        <v>80000</v>
      </c>
      <c r="E5740">
        <v>36</v>
      </c>
      <c r="F5740" t="s">
        <v>87</v>
      </c>
      <c r="G5740">
        <v>1</v>
      </c>
    </row>
    <row r="5741" spans="1:7" x14ac:dyDescent="0.2">
      <c r="A5741" t="s">
        <v>87</v>
      </c>
      <c r="B5741">
        <v>0.22470000000000001</v>
      </c>
      <c r="C5741" t="s">
        <v>84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83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83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83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85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83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83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 t="s">
        <v>87</v>
      </c>
      <c r="C5748" t="s">
        <v>83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84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83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84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84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85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84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84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83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84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83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84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83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83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84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84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84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84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83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83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83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86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86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 t="s">
        <v>87</v>
      </c>
      <c r="C5771" t="s">
        <v>83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 t="s">
        <v>87</v>
      </c>
      <c r="B5772">
        <v>0.1212</v>
      </c>
      <c r="C5772" t="s">
        <v>83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83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84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83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83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84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84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83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84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84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84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84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83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83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83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84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84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83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84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84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83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84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83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83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84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84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83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85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83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83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83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84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84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84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83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83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84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83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85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84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84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85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84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84</v>
      </c>
      <c r="D5815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83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84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83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84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83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83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83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83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84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84</v>
      </c>
      <c r="D5825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83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84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85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83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83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84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84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85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83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84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84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85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83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84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84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85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84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85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83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83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84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84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84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83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84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83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84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84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83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83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85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83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85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83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83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83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83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83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83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83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84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84</v>
      </c>
      <c r="D5867">
        <v>65000</v>
      </c>
      <c r="E5867">
        <v>36</v>
      </c>
      <c r="F5867" t="s">
        <v>87</v>
      </c>
      <c r="G5867">
        <v>0</v>
      </c>
    </row>
    <row r="5868" spans="1:7" x14ac:dyDescent="0.2">
      <c r="A5868">
        <v>10000</v>
      </c>
      <c r="B5868">
        <v>0.1212</v>
      </c>
      <c r="C5868" t="s">
        <v>85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84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83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84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84</v>
      </c>
      <c r="D587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83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84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84</v>
      </c>
      <c r="D5875" t="s">
        <v>87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84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83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83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84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84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84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83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84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85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84</v>
      </c>
      <c r="D5885" t="s">
        <v>87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83</v>
      </c>
      <c r="D5886">
        <v>66000</v>
      </c>
      <c r="E5886" t="s">
        <v>87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84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83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84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84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83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 t="s">
        <v>87</v>
      </c>
      <c r="C5892" t="s">
        <v>84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83</v>
      </c>
      <c r="D5893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83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83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84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84</v>
      </c>
      <c r="D5897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83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83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85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83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 t="s">
        <v>87</v>
      </c>
      <c r="B5902">
        <v>0.1016</v>
      </c>
      <c r="C5902" t="s">
        <v>84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84</v>
      </c>
      <c r="D5903">
        <v>140000</v>
      </c>
      <c r="E5903" t="s">
        <v>87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83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83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85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84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83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83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83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83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84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84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83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83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84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84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84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85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83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84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83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84</v>
      </c>
      <c r="D5923" t="s">
        <v>87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83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83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84</v>
      </c>
      <c r="D5926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83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84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83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84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83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85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84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83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83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83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83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83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84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83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84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84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83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83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83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84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84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84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84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85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84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84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84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84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84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84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84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83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84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85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84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84</v>
      </c>
      <c r="D596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84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83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84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83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84</v>
      </c>
      <c r="D5967">
        <v>41000</v>
      </c>
      <c r="E5967">
        <v>36</v>
      </c>
      <c r="F5967" t="s">
        <v>87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83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84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85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85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 t="s">
        <v>87</v>
      </c>
      <c r="B5972">
        <v>0.1212</v>
      </c>
      <c r="C5972" t="s">
        <v>84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83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83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83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83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 t="s">
        <v>87</v>
      </c>
      <c r="C5977" t="s">
        <v>84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 t="s">
        <v>87</v>
      </c>
      <c r="C5978" t="s">
        <v>85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84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84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84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83</v>
      </c>
      <c r="D598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84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84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84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83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84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 t="s">
        <v>87</v>
      </c>
      <c r="C5988" t="s">
        <v>83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83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83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84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83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84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83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85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83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84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83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83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84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84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83</v>
      </c>
      <c r="D600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83</v>
      </c>
      <c r="D6003">
        <v>41601.06</v>
      </c>
      <c r="E6003">
        <v>36</v>
      </c>
      <c r="F6003" t="s">
        <v>87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84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84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85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84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84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83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83</v>
      </c>
      <c r="D6010">
        <v>25000</v>
      </c>
      <c r="E6010">
        <v>36</v>
      </c>
      <c r="F6010" t="s">
        <v>87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83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84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84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84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85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83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84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83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83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83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84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83</v>
      </c>
      <c r="D6022">
        <v>55000</v>
      </c>
      <c r="E6022">
        <v>60</v>
      </c>
      <c r="F6022" t="s">
        <v>87</v>
      </c>
      <c r="G6022">
        <v>1</v>
      </c>
    </row>
    <row r="6023" spans="1:7" x14ac:dyDescent="0.2">
      <c r="A6023" t="s">
        <v>87</v>
      </c>
      <c r="B6023">
        <v>0.1409</v>
      </c>
      <c r="C6023" t="s">
        <v>83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83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83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83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83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83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83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84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84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84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83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84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83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83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84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83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84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83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83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84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84</v>
      </c>
      <c r="D6043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84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83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83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83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83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85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85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83</v>
      </c>
      <c r="D6051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84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84</v>
      </c>
      <c r="D6053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84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84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84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84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83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83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83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83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83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83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83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84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83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84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84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83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83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84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84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84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85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84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84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83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83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84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83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85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84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83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84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83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84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84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83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85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84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83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84</v>
      </c>
      <c r="D609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83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84</v>
      </c>
      <c r="D6094" t="s">
        <v>87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83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83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84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84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84</v>
      </c>
      <c r="D6099" t="s">
        <v>87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83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84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83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 t="s">
        <v>87</v>
      </c>
      <c r="B6103">
        <v>6.6199999999999995E-2</v>
      </c>
      <c r="C6103" t="s">
        <v>84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83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83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83</v>
      </c>
      <c r="D6106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83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84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83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83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84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83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83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84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83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83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84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84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84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83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84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84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83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83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84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84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84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83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83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84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83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85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83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85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83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83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84</v>
      </c>
      <c r="D6137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84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84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83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83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83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84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84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83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83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83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83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84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83</v>
      </c>
      <c r="D6150">
        <v>34000</v>
      </c>
      <c r="E6150">
        <v>36</v>
      </c>
      <c r="F6150" t="s">
        <v>87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85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83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84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83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83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84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84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84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83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84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84</v>
      </c>
      <c r="D6161">
        <v>95000</v>
      </c>
      <c r="E6161">
        <v>36</v>
      </c>
      <c r="F6161" t="s">
        <v>87</v>
      </c>
      <c r="G6161">
        <v>0</v>
      </c>
    </row>
    <row r="6162" spans="1:7" x14ac:dyDescent="0.2">
      <c r="A6162">
        <v>6000</v>
      </c>
      <c r="B6162">
        <v>0.1016</v>
      </c>
      <c r="C6162" t="s">
        <v>83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85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83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83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84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83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83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84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84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83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84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83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84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83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84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84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84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85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83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84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84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85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83</v>
      </c>
      <c r="D6184" t="s">
        <v>87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85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84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83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84</v>
      </c>
      <c r="D6188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83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84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83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84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84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84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84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83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 t="s">
        <v>87</v>
      </c>
      <c r="B6197">
        <v>0.1212</v>
      </c>
      <c r="C6197" t="s">
        <v>85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84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84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84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83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84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84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83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84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83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84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85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83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83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83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84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84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84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84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83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83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84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83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83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84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83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84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83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84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83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83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84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84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83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83</v>
      </c>
      <c r="D6231">
        <v>31000</v>
      </c>
      <c r="E6231" t="s">
        <v>87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83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84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84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84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83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84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83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83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83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84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84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85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84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84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84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85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84</v>
      </c>
      <c r="D6248">
        <v>83000</v>
      </c>
      <c r="E6248" t="s">
        <v>87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85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84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83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83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83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83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 t="s">
        <v>87</v>
      </c>
      <c r="C6255" t="s">
        <v>84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83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85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84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85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84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83</v>
      </c>
      <c r="D6261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83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83</v>
      </c>
      <c r="D6263">
        <v>74000</v>
      </c>
      <c r="E6263" t="s">
        <v>87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84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84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83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84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84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83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84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83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83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83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83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84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84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84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84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83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83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84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83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84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83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83</v>
      </c>
      <c r="D6285" t="s">
        <v>87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84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84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84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83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83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84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84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83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84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83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84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84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84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83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83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83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83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85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85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83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83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83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83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84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84</v>
      </c>
      <c r="D6310">
        <v>150000</v>
      </c>
      <c r="E6310" t="s">
        <v>87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84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85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83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83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83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84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83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83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85</v>
      </c>
      <c r="D631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83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84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84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83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84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84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84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83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83</v>
      </c>
      <c r="D6328">
        <v>120000</v>
      </c>
      <c r="E6328">
        <v>36</v>
      </c>
      <c r="F6328" t="s">
        <v>87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83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84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83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84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84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83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83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84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85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83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84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84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84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84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83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83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84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84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83</v>
      </c>
      <c r="D6347">
        <v>35000</v>
      </c>
      <c r="E6347">
        <v>36</v>
      </c>
      <c r="F6347" t="s">
        <v>87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83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84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84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84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84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84</v>
      </c>
      <c r="D6353">
        <v>250000</v>
      </c>
      <c r="E6353">
        <v>60</v>
      </c>
      <c r="F6353" t="s">
        <v>87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84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85</v>
      </c>
      <c r="D6355">
        <v>30000</v>
      </c>
      <c r="E6355">
        <v>36</v>
      </c>
      <c r="F6355" t="s">
        <v>87</v>
      </c>
      <c r="G6355">
        <v>0</v>
      </c>
    </row>
    <row r="6356" spans="1:7" x14ac:dyDescent="0.2">
      <c r="A6356">
        <v>33950</v>
      </c>
      <c r="B6356">
        <v>0.247</v>
      </c>
      <c r="C6356" t="s">
        <v>84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84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83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83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84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83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84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84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84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84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83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84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83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83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83</v>
      </c>
      <c r="D6370">
        <v>72000</v>
      </c>
      <c r="E6370" t="s">
        <v>87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83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83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83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85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83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84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83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83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83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84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84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85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83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83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83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85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84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83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84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83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83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83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85</v>
      </c>
      <c r="D6393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83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83</v>
      </c>
      <c r="D6395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83</v>
      </c>
      <c r="D6396">
        <v>51000</v>
      </c>
      <c r="E6396">
        <v>36</v>
      </c>
      <c r="F6396" t="s">
        <v>87</v>
      </c>
      <c r="G6396">
        <v>0</v>
      </c>
    </row>
    <row r="6397" spans="1:7" x14ac:dyDescent="0.2">
      <c r="A6397">
        <v>5000</v>
      </c>
      <c r="B6397">
        <v>0.1016</v>
      </c>
      <c r="C6397" t="s">
        <v>83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84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85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84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84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84</v>
      </c>
      <c r="D6402" t="s">
        <v>87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83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84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83</v>
      </c>
      <c r="D6405">
        <v>25000</v>
      </c>
      <c r="E6405">
        <v>60</v>
      </c>
      <c r="F6405" t="s">
        <v>87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84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83</v>
      </c>
      <c r="D6407">
        <v>30000</v>
      </c>
      <c r="E6407" t="s">
        <v>87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84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83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83</v>
      </c>
      <c r="D6410">
        <v>39000</v>
      </c>
      <c r="E6410" t="s">
        <v>87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84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83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 t="s">
        <v>87</v>
      </c>
      <c r="B6413">
        <v>0.13109999999999999</v>
      </c>
      <c r="C6413" t="s">
        <v>84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84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84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83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84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 t="s">
        <v>87</v>
      </c>
      <c r="C6418" t="s">
        <v>83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84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85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83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83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83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84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84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85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83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84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84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83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84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83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84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84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84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84</v>
      </c>
      <c r="D6436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83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84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83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83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84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83</v>
      </c>
      <c r="D6442" t="s">
        <v>87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84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83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84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85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84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83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85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84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84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84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83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84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84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84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83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84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85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83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84</v>
      </c>
      <c r="D6461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83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83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83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83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84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84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83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84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83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84</v>
      </c>
      <c r="D6471">
        <v>92000</v>
      </c>
      <c r="E6471">
        <v>36</v>
      </c>
      <c r="F6471" t="s">
        <v>87</v>
      </c>
      <c r="G6471">
        <v>0</v>
      </c>
    </row>
    <row r="6472" spans="1:7" x14ac:dyDescent="0.2">
      <c r="A6472">
        <v>6300</v>
      </c>
      <c r="B6472">
        <v>0.1777</v>
      </c>
      <c r="C6472" t="s">
        <v>83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84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83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84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84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84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83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84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84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83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84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85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84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83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83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84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83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84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83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83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84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84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83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84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85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83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84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84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83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84</v>
      </c>
      <c r="D6501">
        <v>79000</v>
      </c>
      <c r="E6501" t="s">
        <v>87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84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83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83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85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83</v>
      </c>
      <c r="D6506">
        <v>48000</v>
      </c>
      <c r="E6506">
        <v>36</v>
      </c>
      <c r="F6506" t="s">
        <v>87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83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83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83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85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85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84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83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85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83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84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84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83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83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84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83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84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83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85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83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85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84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84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84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84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85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83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84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83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83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83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84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83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83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84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84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83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84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85</v>
      </c>
      <c r="D654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85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83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83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85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83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84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83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84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83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83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83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83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84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84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85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83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84</v>
      </c>
      <c r="D6561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83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84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84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84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 t="s">
        <v>87</v>
      </c>
      <c r="B6566">
        <v>0.1016</v>
      </c>
      <c r="C6566" t="s">
        <v>84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84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83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84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84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83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83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84</v>
      </c>
      <c r="D6573">
        <v>90000</v>
      </c>
      <c r="E6573">
        <v>60</v>
      </c>
      <c r="F6573" t="s">
        <v>87</v>
      </c>
      <c r="G6573">
        <v>0</v>
      </c>
    </row>
    <row r="6574" spans="1:7" x14ac:dyDescent="0.2">
      <c r="A6574">
        <v>10000</v>
      </c>
      <c r="B6574">
        <v>0.1409</v>
      </c>
      <c r="C6574" t="s">
        <v>84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83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83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84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85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84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83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84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83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83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83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83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84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84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84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83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84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85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83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83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84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84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83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83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84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83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84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84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84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84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83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83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84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84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84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83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84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84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85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83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83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83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84</v>
      </c>
      <c r="D6616">
        <v>120000</v>
      </c>
      <c r="E6616" t="s">
        <v>87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83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83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83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84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83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85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83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 t="s">
        <v>87</v>
      </c>
      <c r="B6624">
        <v>7.6200000000000004E-2</v>
      </c>
      <c r="C6624" t="s">
        <v>84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84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84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84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85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84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83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83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83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83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84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84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84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84</v>
      </c>
      <c r="D6637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83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83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83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85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84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84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83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84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83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84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83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84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83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84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84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84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83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83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83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83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84</v>
      </c>
      <c r="D6658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85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84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84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84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83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85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83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83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84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83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83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84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83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84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84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83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84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85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84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83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84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84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83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83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83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83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83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84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84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84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83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83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85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83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83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83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85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83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83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83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85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85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83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83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84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84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84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85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84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84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84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84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83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83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84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83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84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84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84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84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85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84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83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83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83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84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83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84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85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83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83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83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83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83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83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84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83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84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84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83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85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84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 t="s">
        <v>87</v>
      </c>
      <c r="B6741">
        <v>0.1212</v>
      </c>
      <c r="C6741" t="s">
        <v>84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84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83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84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83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83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84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83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83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85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83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83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83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83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83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85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84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83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83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83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83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84</v>
      </c>
      <c r="D6762">
        <v>27000</v>
      </c>
      <c r="E6762" t="s">
        <v>87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83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84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83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83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83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84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83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83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84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84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83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84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84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84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83</v>
      </c>
      <c r="D6777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84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84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84</v>
      </c>
      <c r="D6780">
        <v>55000</v>
      </c>
      <c r="E6780" t="s">
        <v>87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83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83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84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 t="s">
        <v>87</v>
      </c>
      <c r="B6784">
        <v>0.1409</v>
      </c>
      <c r="C6784" t="s">
        <v>83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83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84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84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84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83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84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83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84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83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84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83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84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84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84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84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83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84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83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85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83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83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83</v>
      </c>
      <c r="D6806">
        <v>55000</v>
      </c>
      <c r="E6806" t="s">
        <v>87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83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84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84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84</v>
      </c>
      <c r="D6810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84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84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83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83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84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83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83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83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83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84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84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84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83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83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84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85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83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83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84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85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84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83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84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83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85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83</v>
      </c>
      <c r="D6836">
        <v>38000</v>
      </c>
      <c r="E6836">
        <v>36</v>
      </c>
      <c r="F6836" t="s">
        <v>87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84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85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 t="s">
        <v>87</v>
      </c>
      <c r="C6839" t="s">
        <v>84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83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83</v>
      </c>
      <c r="D6841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84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84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84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84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 t="s">
        <v>87</v>
      </c>
      <c r="B6846">
        <v>7.6200000000000004E-2</v>
      </c>
      <c r="C6846" t="s">
        <v>83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83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83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84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83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83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84</v>
      </c>
      <c r="D685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83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83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84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84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84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84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83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83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84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83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84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84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83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83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85</v>
      </c>
      <c r="D6867" t="s">
        <v>87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84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83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83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83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84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84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83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 t="s">
        <v>87</v>
      </c>
      <c r="C6875" t="s">
        <v>83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83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83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83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83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85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84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83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83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83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84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84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83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83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85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85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84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83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84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84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83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83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83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84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84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83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83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83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83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 t="s">
        <v>87</v>
      </c>
      <c r="C6904" t="s">
        <v>83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83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83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84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84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83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85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83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84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85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83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83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83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85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84</v>
      </c>
      <c r="D6918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83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84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84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84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83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84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84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83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84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83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83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83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84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84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83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83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84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83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84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85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83</v>
      </c>
      <c r="D6939" t="s">
        <v>87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84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83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84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84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84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84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83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84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84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 t="s">
        <v>87</v>
      </c>
      <c r="C6949" t="s">
        <v>85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83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84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84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83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83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84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84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83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83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84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84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83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84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84</v>
      </c>
      <c r="D6963">
        <v>28000</v>
      </c>
      <c r="E6963" t="s">
        <v>87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84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84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84</v>
      </c>
      <c r="D6966">
        <v>58000</v>
      </c>
      <c r="E6966">
        <v>36</v>
      </c>
      <c r="F6966" t="s">
        <v>87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83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83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83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83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85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84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84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83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85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84</v>
      </c>
      <c r="D6976">
        <v>88000</v>
      </c>
      <c r="E6976">
        <v>36</v>
      </c>
      <c r="F6976" t="s">
        <v>87</v>
      </c>
      <c r="G6976">
        <v>0</v>
      </c>
    </row>
    <row r="6977" spans="1:7" x14ac:dyDescent="0.2">
      <c r="A6977" t="s">
        <v>87</v>
      </c>
      <c r="B6977">
        <v>0.1212</v>
      </c>
      <c r="C6977" t="s">
        <v>85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83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84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83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84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85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85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83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83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84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84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85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83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84</v>
      </c>
      <c r="D6990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 t="s">
        <v>87</v>
      </c>
      <c r="C6991" t="s">
        <v>83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84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84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83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85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84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84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84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83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84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84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84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84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85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84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84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84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83</v>
      </c>
      <c r="D7008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84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84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83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83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83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84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84</v>
      </c>
      <c r="D7015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83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84</v>
      </c>
      <c r="D7017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84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84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85</v>
      </c>
      <c r="D7020">
        <v>41000</v>
      </c>
      <c r="E7020" t="s">
        <v>87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84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83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84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85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84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84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83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84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83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84</v>
      </c>
      <c r="D7030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83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84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84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83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84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83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83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84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83</v>
      </c>
      <c r="D7039" t="s">
        <v>87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84</v>
      </c>
      <c r="D7040">
        <v>87600</v>
      </c>
      <c r="E7040" t="s">
        <v>87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83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84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83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83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83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84</v>
      </c>
      <c r="D7046" t="s">
        <v>87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84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84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84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84</v>
      </c>
      <c r="D7050">
        <v>96500</v>
      </c>
      <c r="E7050" t="s">
        <v>87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84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83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84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84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83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84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83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84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85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83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84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84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84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83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84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84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84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83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83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84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84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83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83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83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84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85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83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83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83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83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83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84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84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84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83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83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83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84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83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83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84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84</v>
      </c>
      <c r="D709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83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84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84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84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84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83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84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83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83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83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84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83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84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83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84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84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83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84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84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84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83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84</v>
      </c>
      <c r="D7114">
        <v>108000</v>
      </c>
      <c r="E7114" t="s">
        <v>87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83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83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85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84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84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83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84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84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84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83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84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83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84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84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84</v>
      </c>
      <c r="D7129">
        <v>105000</v>
      </c>
      <c r="E7129">
        <v>36</v>
      </c>
      <c r="F7129" t="s">
        <v>87</v>
      </c>
      <c r="G7129">
        <v>0</v>
      </c>
    </row>
    <row r="7130" spans="1:7" x14ac:dyDescent="0.2">
      <c r="A7130">
        <v>7850</v>
      </c>
      <c r="B7130">
        <v>0.1399</v>
      </c>
      <c r="C7130" t="s">
        <v>83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84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83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83</v>
      </c>
      <c r="D7133">
        <v>22000</v>
      </c>
      <c r="E7133">
        <v>36</v>
      </c>
      <c r="F7133" t="s">
        <v>87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83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84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84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83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85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84</v>
      </c>
      <c r="D7139" t="s">
        <v>87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84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83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84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83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84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85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85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83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84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84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84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83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84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83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83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83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84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84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83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 t="s">
        <v>87</v>
      </c>
      <c r="C7159" t="s">
        <v>83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84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83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84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84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84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84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83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85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83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85</v>
      </c>
      <c r="D716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83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84</v>
      </c>
      <c r="D7171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83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83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84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83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84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83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83</v>
      </c>
      <c r="D7178" t="s">
        <v>87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84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83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83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83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83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85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83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84</v>
      </c>
      <c r="D7186">
        <v>36000</v>
      </c>
      <c r="E7186">
        <v>36</v>
      </c>
      <c r="F7186" t="s">
        <v>87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84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85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83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83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84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84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84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84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83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83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84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84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84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83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83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83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85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84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84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83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83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84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83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83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83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84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85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84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83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85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83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83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84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84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83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84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83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83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84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83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83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84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83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84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83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83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83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84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84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85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84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83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84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83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 t="s">
        <v>87</v>
      </c>
      <c r="B7241">
        <v>9.7600000000000006E-2</v>
      </c>
      <c r="C7241" t="s">
        <v>83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83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83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83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83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83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83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83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84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83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84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84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83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84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84</v>
      </c>
      <c r="D7255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83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83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83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83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84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83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84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84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83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83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83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84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84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83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83</v>
      </c>
      <c r="D7270">
        <v>31200</v>
      </c>
      <c r="E7270">
        <v>36</v>
      </c>
      <c r="F7270" t="s">
        <v>87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84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83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 t="s">
        <v>87</v>
      </c>
      <c r="B7273">
        <v>0.15310000000000001</v>
      </c>
      <c r="C7273" t="s">
        <v>84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84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83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83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83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 t="s">
        <v>87</v>
      </c>
      <c r="B7278">
        <v>7.9000000000000001E-2</v>
      </c>
      <c r="C7278" t="s">
        <v>83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83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84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84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83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83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84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84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83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83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84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84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84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84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84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84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84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83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83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84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84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83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84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84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84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83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84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84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84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84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83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83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84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83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84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84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84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84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84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83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84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84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83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84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84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84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83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84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84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85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83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84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84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83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84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85</v>
      </c>
      <c r="D7333" t="s">
        <v>87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83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83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85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84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83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84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85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85</v>
      </c>
      <c r="D7341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84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83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83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84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83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84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83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83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84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83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83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83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84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83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84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84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83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83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83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84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84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84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83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84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83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84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83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84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85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83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84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83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83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84</v>
      </c>
      <c r="D7375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85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83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83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83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84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84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85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84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 t="s">
        <v>87</v>
      </c>
      <c r="B7384">
        <v>0.1212</v>
      </c>
      <c r="C7384" t="s">
        <v>84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83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83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83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83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84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83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84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84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83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83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84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83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83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83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83</v>
      </c>
      <c r="D7399">
        <v>14400</v>
      </c>
      <c r="E7399" t="s">
        <v>87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83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85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83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84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84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83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83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83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84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83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83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83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84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83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84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84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83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83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85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83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83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83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84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83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83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83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84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83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84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84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83</v>
      </c>
      <c r="D7430">
        <v>86000</v>
      </c>
      <c r="E7430" t="s">
        <v>87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84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85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83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83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85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84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84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83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83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83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84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84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84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83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83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83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84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84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83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84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84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83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84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83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83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83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83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83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85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85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84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83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84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 t="s">
        <v>87</v>
      </c>
      <c r="C7464" t="s">
        <v>83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84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83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83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84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83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84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85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83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85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83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83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83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84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83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84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83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84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83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83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 t="s">
        <v>87</v>
      </c>
      <c r="B7484">
        <v>8.8999999999999996E-2</v>
      </c>
      <c r="C7484" t="s">
        <v>83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84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83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84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83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84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84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84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83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84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84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83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84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84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83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84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83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83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83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83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83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83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83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83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84</v>
      </c>
      <c r="D7508">
        <v>101300</v>
      </c>
      <c r="E7508">
        <v>60</v>
      </c>
      <c r="F7508" t="s">
        <v>87</v>
      </c>
      <c r="G7508">
        <v>0</v>
      </c>
    </row>
    <row r="7509" spans="1:7" x14ac:dyDescent="0.2">
      <c r="A7509">
        <v>10000</v>
      </c>
      <c r="B7509">
        <v>0.1074</v>
      </c>
      <c r="C7509" t="s">
        <v>83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84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83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83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 t="s">
        <v>87</v>
      </c>
      <c r="C7513" t="s">
        <v>83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85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84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83</v>
      </c>
      <c r="D7516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84</v>
      </c>
      <c r="D7517">
        <v>138000</v>
      </c>
      <c r="E7517">
        <v>36</v>
      </c>
      <c r="F7517" t="s">
        <v>87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84</v>
      </c>
      <c r="D7518" t="s">
        <v>87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84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83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83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83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83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83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83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84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83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83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84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84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84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83</v>
      </c>
      <c r="D7532">
        <v>22000</v>
      </c>
      <c r="E7532">
        <v>36</v>
      </c>
      <c r="F7532" t="s">
        <v>87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84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83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84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83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84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85</v>
      </c>
      <c r="D7538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85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84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84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83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84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83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83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84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83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83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83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84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 t="s">
        <v>87</v>
      </c>
      <c r="B7551">
        <v>0.1065</v>
      </c>
      <c r="C7551" t="s">
        <v>84</v>
      </c>
      <c r="D7551" t="s">
        <v>87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84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84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84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83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83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83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84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83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84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 t="s">
        <v>87</v>
      </c>
      <c r="B7561">
        <v>0.1242</v>
      </c>
      <c r="C7561" t="s">
        <v>84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83</v>
      </c>
      <c r="D7562">
        <v>31200</v>
      </c>
      <c r="E7562" t="s">
        <v>87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83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83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85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83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84</v>
      </c>
      <c r="D7567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83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83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84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84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85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85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84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83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83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83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83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85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84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84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83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84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83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84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83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84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83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84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83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83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83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83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83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83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84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85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84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83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83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83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84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83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83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83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84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 t="s">
        <v>87</v>
      </c>
      <c r="C7607" t="s">
        <v>83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85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83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85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83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84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84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83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83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83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84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 t="s">
        <v>87</v>
      </c>
      <c r="C7618" t="s">
        <v>84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83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84</v>
      </c>
      <c r="D7620">
        <v>52000</v>
      </c>
      <c r="E7620">
        <v>36</v>
      </c>
      <c r="F7620" t="s">
        <v>87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84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83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84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83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83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84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85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83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83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83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83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84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83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83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83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84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85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83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83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83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83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83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83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83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84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84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83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83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83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83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84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83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83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83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 t="s">
        <v>87</v>
      </c>
      <c r="C7655" t="s">
        <v>85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83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83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83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83</v>
      </c>
      <c r="D7659">
        <v>39000</v>
      </c>
      <c r="E7659" t="s">
        <v>87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83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84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83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84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84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83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83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84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84</v>
      </c>
      <c r="D7668">
        <v>37440</v>
      </c>
      <c r="E7668">
        <v>36</v>
      </c>
      <c r="F7668" t="s">
        <v>87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84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83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84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83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84</v>
      </c>
      <c r="D7673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84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84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83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84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83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83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84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85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84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83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83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83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84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83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84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84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83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84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84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85</v>
      </c>
      <c r="D7693" t="s">
        <v>87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84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83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84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84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83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83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83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83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83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83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83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84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84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84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85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85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84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85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84</v>
      </c>
      <c r="D771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83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84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84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83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83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83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84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84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83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83</v>
      </c>
      <c r="D7722">
        <v>72000</v>
      </c>
      <c r="E7722">
        <v>36</v>
      </c>
      <c r="F7722" t="s">
        <v>87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84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84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83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83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84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84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84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83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84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84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83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83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83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83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84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83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84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84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85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83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83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84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84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83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84</v>
      </c>
      <c r="D7747" t="s">
        <v>87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85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84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84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84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84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84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85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85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84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83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84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 t="s">
        <v>87</v>
      </c>
      <c r="C7759" t="s">
        <v>85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83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84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85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83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84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83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85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83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84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84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85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85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85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83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84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83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84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84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84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83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83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83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83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83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84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84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83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84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84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84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84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83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84</v>
      </c>
      <c r="D779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83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83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84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84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83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83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84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83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83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83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84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83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83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84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84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83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84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84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83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83</v>
      </c>
      <c r="D7812">
        <v>95000</v>
      </c>
      <c r="E7812">
        <v>36</v>
      </c>
      <c r="F7812" t="s">
        <v>87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84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84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84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84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83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84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85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84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84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84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84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83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84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84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83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84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84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85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83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85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84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85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83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84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85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83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83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84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83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84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84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84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84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84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84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83</v>
      </c>
      <c r="D7848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83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84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84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85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85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83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84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83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83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83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84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83</v>
      </c>
      <c r="D7860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83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84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84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84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84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83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84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84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84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84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84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84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83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83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85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84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83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83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84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85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84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83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83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84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85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84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84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85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83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84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83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83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84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84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84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83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84</v>
      </c>
      <c r="D7897">
        <v>36000</v>
      </c>
      <c r="E7897" t="s">
        <v>87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84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84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83</v>
      </c>
      <c r="D7900">
        <v>50000</v>
      </c>
      <c r="E7900" t="s">
        <v>87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84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83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83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84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83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84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84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84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83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83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84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84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84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84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83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84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85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84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83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83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84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84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84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84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83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83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84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83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84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83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83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84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84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84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84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83</v>
      </c>
      <c r="D7936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83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84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83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83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84</v>
      </c>
      <c r="D7941">
        <v>95000</v>
      </c>
      <c r="E7941" t="s">
        <v>87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84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84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83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85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83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84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85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84</v>
      </c>
      <c r="D794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83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84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83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84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84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83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84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84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83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84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85</v>
      </c>
      <c r="D7960">
        <v>38000</v>
      </c>
      <c r="E7960">
        <v>36</v>
      </c>
      <c r="F7960" t="s">
        <v>87</v>
      </c>
      <c r="G7960">
        <v>0</v>
      </c>
    </row>
    <row r="7961" spans="1:7" x14ac:dyDescent="0.2">
      <c r="A7961">
        <v>35000</v>
      </c>
      <c r="B7961">
        <v>0.1366</v>
      </c>
      <c r="C7961" t="s">
        <v>84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83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84</v>
      </c>
      <c r="D7963">
        <v>66000</v>
      </c>
      <c r="E7963" t="s">
        <v>87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84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83</v>
      </c>
      <c r="D7965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84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84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83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85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84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84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84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84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84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84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84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83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83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84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84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83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84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83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84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83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84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83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83</v>
      </c>
      <c r="D7988" t="s">
        <v>87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84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85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84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84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84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84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84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84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84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84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85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84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85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84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85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84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83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83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83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83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84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84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84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83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84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84</v>
      </c>
      <c r="D80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83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83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84</v>
      </c>
      <c r="D8017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85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84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84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84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83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83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84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84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83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85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85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84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84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84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83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85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84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83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84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83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84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84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85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84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83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84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84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83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84</v>
      </c>
      <c r="D8046" t="s">
        <v>87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84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84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83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84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83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84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84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84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84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83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83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84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83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84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84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84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84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84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85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84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83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84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84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84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85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84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83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85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84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84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83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83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84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83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84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85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83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84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83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84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83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84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84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84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84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84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84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84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83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83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84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 t="s">
        <v>87</v>
      </c>
      <c r="B8098">
        <v>0.12989999999999999</v>
      </c>
      <c r="C8098" t="s">
        <v>83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83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84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83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84</v>
      </c>
      <c r="D8102">
        <v>100000</v>
      </c>
      <c r="E8102">
        <v>60</v>
      </c>
      <c r="F8102">
        <v>10</v>
      </c>
      <c r="G8102">
        <v>0</v>
      </c>
    </row>
    <row r="8103" spans="1:7" x14ac:dyDescent="0.2">
      <c r="A8103" t="s">
        <v>87</v>
      </c>
      <c r="B8103">
        <v>0.18240000000000001</v>
      </c>
      <c r="C8103" t="s">
        <v>83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83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84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84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85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84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83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84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 t="s">
        <v>87</v>
      </c>
      <c r="B8111">
        <v>0.13350000000000001</v>
      </c>
      <c r="C8111" t="s">
        <v>84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83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85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83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83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83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84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83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84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85</v>
      </c>
      <c r="D8120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83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84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83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84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84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84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84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84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83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83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84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84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83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83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 t="s">
        <v>87</v>
      </c>
      <c r="C8135" t="s">
        <v>84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84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84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84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84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83</v>
      </c>
      <c r="D8140" t="s">
        <v>87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84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84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83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84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83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85</v>
      </c>
      <c r="D8146">
        <v>106000</v>
      </c>
      <c r="E8146" t="s">
        <v>87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85</v>
      </c>
      <c r="D8147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83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85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83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84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84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84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84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84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84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84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84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 t="s">
        <v>87</v>
      </c>
      <c r="C8159" t="s">
        <v>83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84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84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84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84</v>
      </c>
      <c r="D8163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84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84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83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84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84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84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84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84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83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85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84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85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84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83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85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83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84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84</v>
      </c>
      <c r="D8181">
        <v>88150</v>
      </c>
      <c r="E8181">
        <v>36</v>
      </c>
      <c r="F8181" t="s">
        <v>87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84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84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83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84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 t="s">
        <v>87</v>
      </c>
      <c r="B8186">
        <v>0.1699</v>
      </c>
      <c r="C8186" t="s">
        <v>83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84</v>
      </c>
      <c r="D8187">
        <v>50000</v>
      </c>
      <c r="E8187" t="s">
        <v>87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84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85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84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83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84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83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84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84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84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85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83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83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83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83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83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84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85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83</v>
      </c>
      <c r="D8205">
        <v>70000</v>
      </c>
      <c r="E8205" t="s">
        <v>87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83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83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84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84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83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84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84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84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84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84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83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83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83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84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84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83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83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83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83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84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83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84</v>
      </c>
      <c r="D8227">
        <v>105000</v>
      </c>
      <c r="E8227">
        <v>60</v>
      </c>
      <c r="F8227" t="s">
        <v>87</v>
      </c>
      <c r="G8227">
        <v>0</v>
      </c>
    </row>
    <row r="8228" spans="1:7" x14ac:dyDescent="0.2">
      <c r="A8228">
        <v>10000</v>
      </c>
      <c r="B8228">
        <v>0.1449</v>
      </c>
      <c r="C8228" t="s">
        <v>84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83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83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83</v>
      </c>
      <c r="D8231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83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83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85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83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84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83</v>
      </c>
      <c r="D8237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84</v>
      </c>
      <c r="D8238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84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84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83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84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84</v>
      </c>
      <c r="D8243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84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83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84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85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85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84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84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83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83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84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84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84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83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83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84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84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83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83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85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83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83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84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85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85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83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84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 t="s">
        <v>87</v>
      </c>
      <c r="B8270">
        <v>0.13980000000000001</v>
      </c>
      <c r="C8270" t="s">
        <v>85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84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85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85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83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84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83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84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83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85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84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83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83</v>
      </c>
      <c r="D828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83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84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83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85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83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83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85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84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83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83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84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84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84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83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84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83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83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83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84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83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83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85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84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84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84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84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85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84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85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84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84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85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 t="s">
        <v>87</v>
      </c>
      <c r="C8315" t="s">
        <v>84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84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85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84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84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84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84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85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83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84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84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84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84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84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84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84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83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84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84</v>
      </c>
      <c r="D8333">
        <v>50000</v>
      </c>
      <c r="E8333">
        <v>60</v>
      </c>
      <c r="F8333" t="s">
        <v>87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83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83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84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84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83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84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83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83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83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85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84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84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84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85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85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84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83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 t="s">
        <v>87</v>
      </c>
      <c r="C8351" t="s">
        <v>83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83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84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83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84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84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84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83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83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84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84</v>
      </c>
      <c r="D8361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84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83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85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84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84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84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84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83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84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83</v>
      </c>
      <c r="D8371">
        <v>128750</v>
      </c>
      <c r="E8371">
        <v>36</v>
      </c>
      <c r="F8371" t="s">
        <v>87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84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83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84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83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85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84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84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84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84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83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85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83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84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84</v>
      </c>
      <c r="D8385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84</v>
      </c>
      <c r="D8386">
        <v>101000</v>
      </c>
      <c r="E8386">
        <v>36</v>
      </c>
      <c r="F8386" t="s">
        <v>87</v>
      </c>
      <c r="G8386">
        <v>0</v>
      </c>
    </row>
    <row r="8387" spans="1:7" x14ac:dyDescent="0.2">
      <c r="A8387">
        <v>4500</v>
      </c>
      <c r="B8387">
        <v>0.1249</v>
      </c>
      <c r="C8387" t="s">
        <v>85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83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83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84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83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83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83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84</v>
      </c>
      <c r="D839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84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84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83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84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83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83</v>
      </c>
      <c r="D8400">
        <v>75000</v>
      </c>
      <c r="E8400">
        <v>60</v>
      </c>
      <c r="F8400" t="s">
        <v>87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85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83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83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84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84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83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84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83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84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84</v>
      </c>
      <c r="D8410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84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83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84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84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83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84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84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84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84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83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83</v>
      </c>
      <c r="D8421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84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83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83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83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84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83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84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84</v>
      </c>
      <c r="D84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84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84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83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84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84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85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84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83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83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83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 t="s">
        <v>87</v>
      </c>
      <c r="B8440">
        <v>7.1199999999999999E-2</v>
      </c>
      <c r="C8440" t="s">
        <v>83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83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84</v>
      </c>
      <c r="D844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83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83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84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84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84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85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85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84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84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83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83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83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84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83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83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83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84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84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83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83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84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83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83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85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83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83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84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84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85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84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83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83</v>
      </c>
      <c r="D847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84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84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83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84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83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84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84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83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84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83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84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84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83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84</v>
      </c>
      <c r="D8488" t="s">
        <v>87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84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83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84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85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84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85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85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 t="s">
        <v>87</v>
      </c>
      <c r="C8496" t="s">
        <v>85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84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85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83</v>
      </c>
      <c r="D849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83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84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83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84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84</v>
      </c>
      <c r="D8504">
        <v>68000</v>
      </c>
      <c r="E8504" t="s">
        <v>87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84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83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83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83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83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84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83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84</v>
      </c>
      <c r="D851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83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85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84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83</v>
      </c>
      <c r="D8516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84</v>
      </c>
      <c r="D8517">
        <v>62400</v>
      </c>
      <c r="E8517">
        <v>36</v>
      </c>
      <c r="F8517" t="s">
        <v>87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85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84</v>
      </c>
      <c r="D851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83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84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84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84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84</v>
      </c>
      <c r="D8524">
        <v>60000</v>
      </c>
      <c r="E8524">
        <v>36</v>
      </c>
      <c r="F8524" t="s">
        <v>87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83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83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84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83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83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84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85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84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83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83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83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84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84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83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83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84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84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84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83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83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85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84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84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83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83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84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83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83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84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83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83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83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84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85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84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84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84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84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84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84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83</v>
      </c>
      <c r="D8565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84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83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84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83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83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83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84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84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83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 t="s">
        <v>87</v>
      </c>
      <c r="C8575" t="s">
        <v>84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83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 t="s">
        <v>87</v>
      </c>
      <c r="B8577">
        <v>0.1167</v>
      </c>
      <c r="C8577" t="s">
        <v>84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84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83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84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83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83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84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 t="s">
        <v>87</v>
      </c>
      <c r="C8584" t="s">
        <v>83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83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83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84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85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84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83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83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85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84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84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83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84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84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84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83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85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84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83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84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83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84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84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84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83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84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83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84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84</v>
      </c>
      <c r="D8612">
        <v>58850</v>
      </c>
      <c r="E8612">
        <v>36</v>
      </c>
      <c r="F8612" t="s">
        <v>87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83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84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83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83</v>
      </c>
      <c r="D8616" t="s">
        <v>87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83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84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84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 t="s">
        <v>87</v>
      </c>
      <c r="B8620">
        <v>0.1099</v>
      </c>
      <c r="C8620" t="s">
        <v>84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84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83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83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84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84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84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83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83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83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85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83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83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83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83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83</v>
      </c>
      <c r="D8635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83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84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 t="s">
        <v>87</v>
      </c>
      <c r="B8638">
        <v>0.10150000000000001</v>
      </c>
      <c r="C8638" t="s">
        <v>84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84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84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85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85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84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84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 t="s">
        <v>87</v>
      </c>
      <c r="C8645" t="s">
        <v>84</v>
      </c>
      <c r="D8645" t="s">
        <v>87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83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84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84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84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83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83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85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84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84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83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83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84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83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84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83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84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83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85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83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84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84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83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83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84</v>
      </c>
      <c r="D866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84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83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85</v>
      </c>
      <c r="D867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84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83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84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84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83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84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83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83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84</v>
      </c>
      <c r="D8681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83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84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83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83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83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85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84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83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 t="s">
        <v>87</v>
      </c>
      <c r="C8690" t="s">
        <v>83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84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83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84</v>
      </c>
      <c r="D8693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83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83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83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85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84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84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84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84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83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84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83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83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85</v>
      </c>
      <c r="D8706">
        <v>33600</v>
      </c>
      <c r="E8706" t="s">
        <v>87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85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84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83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85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84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83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84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84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84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85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83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84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84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83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83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83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85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84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84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84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84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 t="s">
        <v>87</v>
      </c>
      <c r="C8728" t="s">
        <v>84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83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85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85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83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83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85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83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83</v>
      </c>
      <c r="D8736" t="s">
        <v>87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84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83</v>
      </c>
      <c r="D8738">
        <v>55000</v>
      </c>
      <c r="E8738">
        <v>36</v>
      </c>
      <c r="F8738" t="s">
        <v>87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84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83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83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83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83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83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84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84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83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83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84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83</v>
      </c>
      <c r="D8750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83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83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84</v>
      </c>
      <c r="D8753">
        <v>80000</v>
      </c>
      <c r="E8753">
        <v>60</v>
      </c>
      <c r="F8753" t="s">
        <v>87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85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84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84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84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83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84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84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83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84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84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84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83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83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84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84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83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83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84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84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83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84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83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83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83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85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84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84</v>
      </c>
      <c r="D8780">
        <v>42000</v>
      </c>
      <c r="E8780" t="s">
        <v>87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83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83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84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83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84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84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83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83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84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84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83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84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84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84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83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83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83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83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84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83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84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85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84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84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84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84</v>
      </c>
      <c r="D8806">
        <v>99000</v>
      </c>
      <c r="E8806">
        <v>60</v>
      </c>
      <c r="F8806" t="s">
        <v>87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83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84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83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84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84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84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84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 t="s">
        <v>87</v>
      </c>
      <c r="B8814">
        <v>0.16289999999999999</v>
      </c>
      <c r="C8814" t="s">
        <v>83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84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83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84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85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83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83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83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83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84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83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84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84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84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84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83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83</v>
      </c>
      <c r="D8830" t="s">
        <v>87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83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84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84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84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84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83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83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84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84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 t="s">
        <v>87</v>
      </c>
      <c r="B8840">
        <v>0.245</v>
      </c>
      <c r="C8840" t="s">
        <v>83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84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84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83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84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84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84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84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84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84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83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84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84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83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83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84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85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84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83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85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83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83</v>
      </c>
      <c r="D8861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84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84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83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 t="s">
        <v>87</v>
      </c>
      <c r="C8865" t="s">
        <v>84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 t="s">
        <v>87</v>
      </c>
      <c r="B8866">
        <v>0.1167</v>
      </c>
      <c r="C8866" t="s">
        <v>83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83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85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84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84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84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85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84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84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83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84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84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83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83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83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83</v>
      </c>
      <c r="D8881">
        <v>40000</v>
      </c>
      <c r="E8881">
        <v>60</v>
      </c>
      <c r="F8881" t="s">
        <v>87</v>
      </c>
      <c r="G8881">
        <v>1</v>
      </c>
    </row>
    <row r="8882" spans="1:7" x14ac:dyDescent="0.2">
      <c r="A8882">
        <v>3000</v>
      </c>
      <c r="B8882">
        <v>0.1099</v>
      </c>
      <c r="C8882" t="s">
        <v>83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84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84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83</v>
      </c>
      <c r="D8885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83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83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83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83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84</v>
      </c>
      <c r="D8890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83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84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83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83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83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84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83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83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84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84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84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84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83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84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84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84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83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85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83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84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85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83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 t="s">
        <v>87</v>
      </c>
      <c r="C8913" t="s">
        <v>83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84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84</v>
      </c>
      <c r="D8915">
        <v>37000</v>
      </c>
      <c r="E8915" t="s">
        <v>87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84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85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84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84</v>
      </c>
      <c r="D891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83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84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83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84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84</v>
      </c>
      <c r="D8924" t="s">
        <v>87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84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84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84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84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83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84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83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83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83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83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84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84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83</v>
      </c>
      <c r="D8937">
        <v>50000</v>
      </c>
      <c r="E8937">
        <v>36</v>
      </c>
      <c r="F8937" t="s">
        <v>87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83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83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83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83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84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83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83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84</v>
      </c>
      <c r="D8945">
        <v>150000</v>
      </c>
      <c r="E8945" t="s">
        <v>87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84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84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 t="s">
        <v>87</v>
      </c>
      <c r="C8948" t="s">
        <v>83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84</v>
      </c>
      <c r="D894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83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84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83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84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83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84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84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84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84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83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84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84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83</v>
      </c>
      <c r="D8962">
        <v>30000</v>
      </c>
      <c r="E8962">
        <v>36</v>
      </c>
      <c r="F8962" t="s">
        <v>87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84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83</v>
      </c>
      <c r="D896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84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84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84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84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84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84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84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84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83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 t="s">
        <v>87</v>
      </c>
      <c r="B8974">
        <v>0.1167</v>
      </c>
      <c r="C8974" t="s">
        <v>84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83</v>
      </c>
      <c r="D8975">
        <v>56000</v>
      </c>
      <c r="E8975">
        <v>60</v>
      </c>
      <c r="F8975" t="s">
        <v>87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84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84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84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85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83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83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83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85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83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83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83</v>
      </c>
      <c r="D8986" t="s">
        <v>87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84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85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84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83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84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84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83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83</v>
      </c>
      <c r="D8994">
        <v>121392</v>
      </c>
      <c r="E8994" t="s">
        <v>87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84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84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84</v>
      </c>
      <c r="D8997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83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84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83</v>
      </c>
      <c r="D9000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83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83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85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83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83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85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85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84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83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84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84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84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83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84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84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83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84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84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83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85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84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83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84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83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83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83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84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83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84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83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83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84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84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84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85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83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84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84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84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84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83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83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84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84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83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85</v>
      </c>
      <c r="D9046">
        <v>42000</v>
      </c>
      <c r="E9046" t="s">
        <v>87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85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83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84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83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83</v>
      </c>
      <c r="D9051">
        <v>65000</v>
      </c>
      <c r="E9051" t="s">
        <v>87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83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83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83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83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84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84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84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83</v>
      </c>
      <c r="D905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85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84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83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84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85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83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83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84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84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84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83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83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83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83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83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84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83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84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84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83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84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84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84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83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83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84</v>
      </c>
      <c r="D9085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84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83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84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84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 t="s">
        <v>87</v>
      </c>
      <c r="B9090">
        <v>0.16289999999999999</v>
      </c>
      <c r="C9090" t="s">
        <v>85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84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84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83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84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84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84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84</v>
      </c>
      <c r="D9097">
        <v>66500</v>
      </c>
      <c r="E9097" t="s">
        <v>87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84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83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85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84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84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84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84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84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83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83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83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83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83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83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83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83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85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83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83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83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84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83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84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84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83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83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83</v>
      </c>
      <c r="D9124" t="s">
        <v>87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85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84</v>
      </c>
      <c r="D9126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83</v>
      </c>
      <c r="D9127">
        <v>115000</v>
      </c>
      <c r="E9127">
        <v>36</v>
      </c>
      <c r="F9127" t="s">
        <v>87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84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83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84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83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83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84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84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84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84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83</v>
      </c>
      <c r="D9137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84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84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84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83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84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84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84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85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83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84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84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85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84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84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84</v>
      </c>
      <c r="D9152">
        <v>72000</v>
      </c>
      <c r="E9152" t="s">
        <v>87</v>
      </c>
      <c r="F9152" t="s">
        <v>87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84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83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83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84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83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84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84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83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84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85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84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84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84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84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84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83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83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83</v>
      </c>
      <c r="D9170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83</v>
      </c>
      <c r="D9171" t="s">
        <v>87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83</v>
      </c>
      <c r="D9172" t="s">
        <v>87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84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83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84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84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83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84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84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83</v>
      </c>
      <c r="D9180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83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83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84</v>
      </c>
      <c r="D9183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84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84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83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 t="s">
        <v>87</v>
      </c>
      <c r="C9187" t="s">
        <v>84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84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83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83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83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83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84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83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84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83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84</v>
      </c>
      <c r="D9197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83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83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84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84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84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84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83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84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84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84</v>
      </c>
      <c r="D9207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84</v>
      </c>
      <c r="D9208" t="s">
        <v>87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84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84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83</v>
      </c>
      <c r="D9211">
        <v>50000</v>
      </c>
      <c r="E9211">
        <v>36</v>
      </c>
      <c r="F9211" t="s">
        <v>87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84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84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83</v>
      </c>
      <c r="D9214">
        <v>45000</v>
      </c>
      <c r="E9214" t="s">
        <v>87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84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83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84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84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83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84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85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83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84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83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83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84</v>
      </c>
      <c r="D9226">
        <v>240000</v>
      </c>
      <c r="E9226" t="s">
        <v>87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85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84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83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84</v>
      </c>
      <c r="D9230">
        <v>88000</v>
      </c>
      <c r="E9230">
        <v>36</v>
      </c>
      <c r="F9230" t="s">
        <v>87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83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85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84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84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84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83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84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84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85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84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84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84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85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84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84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83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84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83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83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83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83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83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84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84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83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83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84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83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84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83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85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84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84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84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85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83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84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83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85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83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83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83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85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84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83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83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83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84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83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84</v>
      </c>
      <c r="D9280">
        <v>28000</v>
      </c>
      <c r="E9280">
        <v>36</v>
      </c>
      <c r="F9280" t="s">
        <v>87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83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83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83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84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84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83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84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84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83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84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83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84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84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84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84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84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85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84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84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83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83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83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84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83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 t="s">
        <v>87</v>
      </c>
      <c r="C9305" t="s">
        <v>83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83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83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83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83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84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84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83</v>
      </c>
      <c r="D9312" t="s">
        <v>87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84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84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83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84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83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84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83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85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83</v>
      </c>
      <c r="D9321">
        <v>30000</v>
      </c>
      <c r="E9321" t="s">
        <v>87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84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83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83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85</v>
      </c>
      <c r="D9325" t="s">
        <v>87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83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84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85</v>
      </c>
      <c r="D9328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83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84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83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83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84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84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84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84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84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85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83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84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83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83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83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83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84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83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83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83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83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83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84</v>
      </c>
      <c r="D9351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84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84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83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83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83</v>
      </c>
      <c r="D9356" t="s">
        <v>87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85</v>
      </c>
      <c r="D9357">
        <v>37000</v>
      </c>
      <c r="E9357" t="s">
        <v>87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84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84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84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84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84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85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83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84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83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83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84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85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84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83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84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83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84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83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84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83</v>
      </c>
      <c r="D9377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84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84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83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84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83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84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84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84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83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83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83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84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84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84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83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84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83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84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84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84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84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84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83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83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85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84</v>
      </c>
      <c r="D9403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83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85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84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84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83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83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85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83</v>
      </c>
      <c r="D9411">
        <v>41600</v>
      </c>
      <c r="E9411">
        <v>36</v>
      </c>
      <c r="F9411" t="s">
        <v>87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84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83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84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83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84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83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83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83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83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83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83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83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83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84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84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83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84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84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83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83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84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83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83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84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84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84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83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83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84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83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83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85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83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84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85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83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85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85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84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83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83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84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83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83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83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83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84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84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84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83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85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84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84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83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84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83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83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84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83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84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84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83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83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84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83</v>
      </c>
      <c r="D9476">
        <v>155000</v>
      </c>
      <c r="E9476">
        <v>36</v>
      </c>
      <c r="F9476" t="s">
        <v>87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84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84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83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84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84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84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85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84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84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83</v>
      </c>
      <c r="D9486">
        <v>116887</v>
      </c>
      <c r="E9486" t="s">
        <v>87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83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83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84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84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84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84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84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84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84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83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84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83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84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83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85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84</v>
      </c>
      <c r="D950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84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83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84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84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83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83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84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84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84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84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85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83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84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84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83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84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83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 t="s">
        <v>87</v>
      </c>
      <c r="C9520" t="s">
        <v>83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84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84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83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84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85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84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83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84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84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84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84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85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83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84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84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83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83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84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84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83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83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85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83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84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84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83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83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84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84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84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 t="s">
        <v>87</v>
      </c>
      <c r="C9551" t="s">
        <v>83</v>
      </c>
      <c r="D9551">
        <v>60000</v>
      </c>
      <c r="E9551" t="s">
        <v>87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84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84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84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 t="s">
        <v>87</v>
      </c>
      <c r="C9555" t="s">
        <v>83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83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83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83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85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83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84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84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83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83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84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83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84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84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84</v>
      </c>
      <c r="D9569" t="s">
        <v>87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83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84</v>
      </c>
      <c r="D9571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83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83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84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85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84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84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84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84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84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84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83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83</v>
      </c>
      <c r="D9583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85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83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84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83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84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84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84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83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85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83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83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83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84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83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84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84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84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84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84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83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83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83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84</v>
      </c>
      <c r="D9606">
        <v>52565</v>
      </c>
      <c r="E9606">
        <v>36</v>
      </c>
      <c r="F9606" t="s">
        <v>87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83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83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84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 t="s">
        <v>87</v>
      </c>
      <c r="C9610" t="s">
        <v>84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84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83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84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84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84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83</v>
      </c>
      <c r="D9616" t="s">
        <v>87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85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84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83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84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84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83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83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83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84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84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83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83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84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84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84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83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84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84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84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84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84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83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85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 t="s">
        <v>87</v>
      </c>
      <c r="C9640" t="s">
        <v>84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83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84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83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83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84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83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84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84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84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83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83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83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83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83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84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84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83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83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84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83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85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85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83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84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83</v>
      </c>
      <c r="D9665" t="s">
        <v>87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84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83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84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84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83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84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85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83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84</v>
      </c>
      <c r="D9674">
        <v>58000</v>
      </c>
      <c r="E9674">
        <v>60</v>
      </c>
      <c r="F9674" t="s">
        <v>87</v>
      </c>
      <c r="G9674">
        <v>0</v>
      </c>
    </row>
    <row r="9675" spans="1:7" x14ac:dyDescent="0.2">
      <c r="A9675">
        <v>10500</v>
      </c>
      <c r="B9675">
        <v>0.1249</v>
      </c>
      <c r="C9675" t="s">
        <v>83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85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84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84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84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83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83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84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84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83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84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83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83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84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84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84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84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83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84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85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83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 t="s">
        <v>87</v>
      </c>
      <c r="B9696">
        <v>0.15609999999999999</v>
      </c>
      <c r="C9696" t="s">
        <v>84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84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85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84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85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85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84</v>
      </c>
      <c r="D970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85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83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85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84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84</v>
      </c>
      <c r="D9707">
        <v>68000</v>
      </c>
      <c r="E9707" t="s">
        <v>87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85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83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84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83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83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84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84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83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83</v>
      </c>
      <c r="D9716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84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84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84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84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83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84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84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83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84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83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84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84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84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84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83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84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84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83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83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84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84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84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84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84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83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83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83</v>
      </c>
      <c r="D9743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84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84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83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84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84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83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84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83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84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 t="s">
        <v>87</v>
      </c>
      <c r="C9753" t="s">
        <v>84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84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84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84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84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83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83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84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85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84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83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83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84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84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83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83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83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84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84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84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83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83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84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83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83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83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83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83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83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83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84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84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83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83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84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83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84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84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84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83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85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83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84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84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83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84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84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83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84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84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84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83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84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83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84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83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84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84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84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83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84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84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83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84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84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83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84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83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85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84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85</v>
      </c>
      <c r="D9823">
        <v>56000</v>
      </c>
      <c r="E9823">
        <v>36</v>
      </c>
      <c r="F9823" t="s">
        <v>87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85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84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84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83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83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83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84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83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84</v>
      </c>
      <c r="D98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83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84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84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83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85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84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83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83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84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 t="s">
        <v>87</v>
      </c>
      <c r="B9842">
        <v>0.2049</v>
      </c>
      <c r="C9842" t="s">
        <v>83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84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84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83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84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84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83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83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84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84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85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84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83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85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83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83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84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84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83</v>
      </c>
      <c r="D9860" t="s">
        <v>87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83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84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83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84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84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84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83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84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84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84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85</v>
      </c>
      <c r="D9871">
        <v>40000</v>
      </c>
      <c r="E9871">
        <v>36</v>
      </c>
      <c r="F9871" t="s">
        <v>87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84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83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84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83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83</v>
      </c>
      <c r="D9876">
        <v>52000</v>
      </c>
      <c r="E9876" t="s">
        <v>87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84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84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83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84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83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84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84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84</v>
      </c>
      <c r="D9884">
        <v>41000</v>
      </c>
      <c r="E9884">
        <v>36</v>
      </c>
      <c r="F9884" t="s">
        <v>87</v>
      </c>
      <c r="G9884">
        <v>0</v>
      </c>
    </row>
    <row r="9885" spans="1:7" x14ac:dyDescent="0.2">
      <c r="A9885">
        <v>9100</v>
      </c>
      <c r="B9885">
        <v>0.1416</v>
      </c>
      <c r="C9885" t="s">
        <v>84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84</v>
      </c>
      <c r="D9886">
        <v>50000</v>
      </c>
      <c r="E9886" t="s">
        <v>87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83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84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85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84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84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84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83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84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84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84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84</v>
      </c>
      <c r="D9897">
        <v>123000</v>
      </c>
      <c r="E9897" t="s">
        <v>87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84</v>
      </c>
      <c r="D9898" t="s">
        <v>87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83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83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85</v>
      </c>
      <c r="D9901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83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84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84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83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85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83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83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84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84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84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83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83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84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84</v>
      </c>
      <c r="D9915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85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83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83</v>
      </c>
      <c r="D9918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84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85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84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84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85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85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84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 t="s">
        <v>87</v>
      </c>
      <c r="C9926" t="s">
        <v>85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84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84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84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83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83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84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83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85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85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84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84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84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 t="s">
        <v>87</v>
      </c>
      <c r="C9939" t="s">
        <v>83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85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84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83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84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84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84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83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83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84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84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83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83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84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83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84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84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84</v>
      </c>
      <c r="D9956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84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83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84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84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83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83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84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84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84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84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83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84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83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83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84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84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83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83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84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84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84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84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 t="s">
        <v>87</v>
      </c>
      <c r="C9979" t="s">
        <v>85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84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83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84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84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83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83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84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84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85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83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83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84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84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84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84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84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83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84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83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84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85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83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84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83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83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84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83</v>
      </c>
      <c r="D10006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84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83</v>
      </c>
      <c r="D10008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85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84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84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84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83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84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83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85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84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84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83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84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84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84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83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83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84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83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84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84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83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84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84</v>
      </c>
      <c r="D10031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83</v>
      </c>
      <c r="D10032">
        <v>33000</v>
      </c>
      <c r="E10032" t="s">
        <v>87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83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84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83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84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84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85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84</v>
      </c>
      <c r="D10039">
        <v>48000</v>
      </c>
      <c r="E10039">
        <v>36</v>
      </c>
      <c r="F10039" t="s">
        <v>87</v>
      </c>
      <c r="G10039">
        <v>1</v>
      </c>
    </row>
    <row r="10040" spans="1:7" x14ac:dyDescent="0.2">
      <c r="A10040">
        <v>16000</v>
      </c>
      <c r="B10040">
        <v>0.1416</v>
      </c>
      <c r="C10040" t="s">
        <v>83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83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85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84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83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84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84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83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83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83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84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 t="s">
        <v>87</v>
      </c>
      <c r="C10051" t="s">
        <v>85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83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84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83</v>
      </c>
      <c r="D1005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85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85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83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84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84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84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84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83</v>
      </c>
      <c r="D10062">
        <v>90000</v>
      </c>
      <c r="E10062" t="s">
        <v>87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84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83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85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84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84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84</v>
      </c>
      <c r="D10068">
        <v>110000</v>
      </c>
      <c r="E10068">
        <v>60</v>
      </c>
      <c r="F10068" t="s">
        <v>87</v>
      </c>
      <c r="G10068">
        <v>0</v>
      </c>
    </row>
    <row r="10069" spans="1:7" x14ac:dyDescent="0.2">
      <c r="A10069">
        <v>12075</v>
      </c>
      <c r="B10069">
        <v>0.1416</v>
      </c>
      <c r="C10069" t="s">
        <v>84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83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84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83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83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 t="s">
        <v>87</v>
      </c>
      <c r="C10074" t="s">
        <v>85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83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83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84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83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84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84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84</v>
      </c>
      <c r="D10081">
        <v>76000</v>
      </c>
      <c r="E10081" t="s">
        <v>87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84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83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84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83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83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83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84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84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84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83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85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84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84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84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83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84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84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84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84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84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85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83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83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83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83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83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83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84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84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83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84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84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83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84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83</v>
      </c>
      <c r="D10116">
        <v>35000</v>
      </c>
      <c r="E10116">
        <v>36</v>
      </c>
      <c r="F10116" t="s">
        <v>87</v>
      </c>
      <c r="G10116">
        <v>1</v>
      </c>
    </row>
    <row r="10117" spans="1:7" x14ac:dyDescent="0.2">
      <c r="A10117">
        <v>10050</v>
      </c>
      <c r="B10117">
        <v>0.1099</v>
      </c>
      <c r="C10117" t="s">
        <v>84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83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83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84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84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83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84</v>
      </c>
      <c r="D10123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83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84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83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84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84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84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83</v>
      </c>
      <c r="D10130">
        <v>57363</v>
      </c>
      <c r="E10130">
        <v>36</v>
      </c>
      <c r="F10130" t="s">
        <v>87</v>
      </c>
      <c r="G10130">
        <v>0</v>
      </c>
    </row>
    <row r="10131" spans="1:7" x14ac:dyDescent="0.2">
      <c r="A10131">
        <v>4000</v>
      </c>
      <c r="B10131">
        <v>0.1249</v>
      </c>
      <c r="C10131" t="s">
        <v>85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83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85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83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84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83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84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83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84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85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84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84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83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85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85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84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83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84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85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84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84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84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84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84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83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84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83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84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83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84</v>
      </c>
      <c r="D10160">
        <v>195000</v>
      </c>
      <c r="E10160" t="s">
        <v>87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84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84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84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84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84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84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84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84</v>
      </c>
      <c r="D10168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83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84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83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84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83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83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84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85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84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84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85</v>
      </c>
      <c r="D10179" t="s">
        <v>87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84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84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83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83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84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83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84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83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83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83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85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84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84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84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83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85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84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84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84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84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83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84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83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84</v>
      </c>
      <c r="D10203">
        <v>91000</v>
      </c>
      <c r="E10203">
        <v>60</v>
      </c>
      <c r="F10203" t="s">
        <v>87</v>
      </c>
      <c r="G10203">
        <v>0</v>
      </c>
    </row>
    <row r="10204" spans="1:7" x14ac:dyDescent="0.2">
      <c r="A10204">
        <v>11500</v>
      </c>
      <c r="B10204">
        <v>0.2049</v>
      </c>
      <c r="C10204" t="s">
        <v>83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83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84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84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83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84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84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83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84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84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83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83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83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84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84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85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84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85</v>
      </c>
      <c r="D10221">
        <v>50000</v>
      </c>
      <c r="E10221" t="s">
        <v>87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84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83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83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85</v>
      </c>
      <c r="D10225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84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83</v>
      </c>
      <c r="D10227" t="s">
        <v>87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84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84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84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84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83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84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83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84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83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83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84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84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83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83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85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83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84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85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83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84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84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84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84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84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85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85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84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84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83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83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83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84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84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83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84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83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83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84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84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83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83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83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85</v>
      </c>
      <c r="D10270">
        <v>35000</v>
      </c>
      <c r="E10270">
        <v>36</v>
      </c>
      <c r="F10270" t="s">
        <v>87</v>
      </c>
      <c r="G10270">
        <v>0</v>
      </c>
    </row>
    <row r="10271" spans="1:7" x14ac:dyDescent="0.2">
      <c r="A10271">
        <v>32750</v>
      </c>
      <c r="B10271">
        <v>0.1464</v>
      </c>
      <c r="C10271" t="s">
        <v>84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83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84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83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85</v>
      </c>
      <c r="D10275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83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85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85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83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84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84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84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84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84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83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84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84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84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83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84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84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83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83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84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83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84</v>
      </c>
      <c r="D10296">
        <v>60000</v>
      </c>
      <c r="E10296" t="s">
        <v>87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84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84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83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84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84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83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84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83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85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84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84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83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83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83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83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83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84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84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83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83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84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84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83</v>
      </c>
      <c r="D1031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85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83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84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84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83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83</v>
      </c>
      <c r="D10325">
        <v>26000</v>
      </c>
      <c r="E10325" t="s">
        <v>87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84</v>
      </c>
      <c r="D10326" t="s">
        <v>87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83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84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84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83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84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83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84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83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83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83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84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83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83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83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83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84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83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84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84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84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84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83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85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84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83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85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84</v>
      </c>
      <c r="D10353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84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83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83</v>
      </c>
      <c r="D10356">
        <v>70000</v>
      </c>
      <c r="E10356" t="s">
        <v>87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84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84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83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84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83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84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84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83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84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83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84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84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84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84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83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83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84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83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83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84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83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83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84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83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84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83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84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83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83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83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83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83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83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84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84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84</v>
      </c>
      <c r="D1039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83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84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84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84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83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85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83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83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84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83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83</v>
      </c>
      <c r="D10403">
        <v>39500</v>
      </c>
      <c r="E10403" t="s">
        <v>87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83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83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84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84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84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84</v>
      </c>
      <c r="D10409">
        <v>85000</v>
      </c>
      <c r="E10409">
        <v>36</v>
      </c>
      <c r="F10409" t="s">
        <v>87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85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84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83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84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83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84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83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83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84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84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84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84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85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83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84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83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83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83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83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83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83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83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83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84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84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84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85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83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83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84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83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83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83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83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83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84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85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84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83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83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84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83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84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84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83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83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84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84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84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83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84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85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84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83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85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84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83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84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83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83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83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85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84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84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84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84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84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83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83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83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84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85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83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84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83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84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84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84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83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84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83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84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84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83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84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84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84</v>
      </c>
      <c r="D10496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85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84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85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83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84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83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84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84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84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83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84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84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84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83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84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84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85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83</v>
      </c>
      <c r="D10514">
        <v>47000</v>
      </c>
      <c r="E10514">
        <v>36</v>
      </c>
      <c r="F10514" t="s">
        <v>87</v>
      </c>
      <c r="G10514">
        <v>0</v>
      </c>
    </row>
    <row r="10515" spans="1:7" x14ac:dyDescent="0.2">
      <c r="A10515">
        <v>5200</v>
      </c>
      <c r="B10515">
        <v>0.1464</v>
      </c>
      <c r="C10515" t="s">
        <v>84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84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83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83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85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84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83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83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84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85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83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83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84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84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84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84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84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83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83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84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83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85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83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84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84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84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84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83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83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83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83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84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84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84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83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83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84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85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84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84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84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84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83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84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84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84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84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83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84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84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84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84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85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83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84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84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84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84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84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84</v>
      </c>
      <c r="D10574">
        <v>130000</v>
      </c>
      <c r="E10574">
        <v>36</v>
      </c>
      <c r="F10574" t="s">
        <v>87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84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85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84</v>
      </c>
      <c r="D10577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84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84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85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83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84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84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83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84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83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84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83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83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84</v>
      </c>
      <c r="D10590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84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84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84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84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84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84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84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84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84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 t="s">
        <v>87</v>
      </c>
      <c r="C10600" t="s">
        <v>84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84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83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85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84</v>
      </c>
      <c r="D1060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83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84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83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84</v>
      </c>
      <c r="D10608">
        <v>79500</v>
      </c>
      <c r="E10608">
        <v>36</v>
      </c>
      <c r="F10608" t="s">
        <v>87</v>
      </c>
      <c r="G10608">
        <v>0</v>
      </c>
    </row>
    <row r="10609" spans="1:7" x14ac:dyDescent="0.2">
      <c r="A10609">
        <v>10000</v>
      </c>
      <c r="B10609">
        <v>0.1757</v>
      </c>
      <c r="C10609" t="s">
        <v>83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84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85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 t="s">
        <v>87</v>
      </c>
      <c r="B10612">
        <v>0.13980000000000001</v>
      </c>
      <c r="C10612" t="s">
        <v>83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85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83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84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84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84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85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83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83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84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84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84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 t="s">
        <v>87</v>
      </c>
      <c r="C10624" t="s">
        <v>84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84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83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83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83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84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84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84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84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83</v>
      </c>
      <c r="D10633">
        <v>90000</v>
      </c>
      <c r="E10633" t="s">
        <v>87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84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83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83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84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84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83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83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83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83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83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84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84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84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84</v>
      </c>
      <c r="D10647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83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83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84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83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83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83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84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83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84</v>
      </c>
      <c r="D10656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83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83</v>
      </c>
      <c r="D10658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84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84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83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83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84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84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83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84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84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84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85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84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84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84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83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84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84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84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84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84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83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84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84</v>
      </c>
      <c r="D10681" t="s">
        <v>87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84</v>
      </c>
      <c r="D1068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83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83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85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84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83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84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83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83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84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 t="s">
        <v>87</v>
      </c>
      <c r="B10692">
        <v>0.14979999999999999</v>
      </c>
      <c r="C10692" t="s">
        <v>84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83</v>
      </c>
      <c r="D10693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84</v>
      </c>
      <c r="D10694">
        <v>150000</v>
      </c>
      <c r="E10694">
        <v>36</v>
      </c>
      <c r="F10694" t="s">
        <v>87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84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84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84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84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84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83</v>
      </c>
      <c r="D10700" t="s">
        <v>87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84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84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83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83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83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84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84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84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84</v>
      </c>
      <c r="D10709">
        <v>66500</v>
      </c>
      <c r="E10709" t="s">
        <v>87</v>
      </c>
      <c r="F10709">
        <v>7</v>
      </c>
      <c r="G10709">
        <v>0</v>
      </c>
    </row>
    <row r="10710" spans="1:7" x14ac:dyDescent="0.2">
      <c r="A10710">
        <v>6000</v>
      </c>
      <c r="B10710" t="s">
        <v>87</v>
      </c>
      <c r="C10710" t="s">
        <v>85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84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83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84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84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85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84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83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83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84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84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83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84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84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84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83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83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84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84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85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84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83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83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83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84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84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84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83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84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84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84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83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84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83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84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 t="s">
        <v>87</v>
      </c>
      <c r="B10745">
        <v>0.1699</v>
      </c>
      <c r="C10745" t="s">
        <v>85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83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83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84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84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84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84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84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84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85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84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83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85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83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84</v>
      </c>
      <c r="D1075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84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83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84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83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84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83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84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84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83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84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83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84</v>
      </c>
      <c r="D10771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85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83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83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83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84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84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84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84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84</v>
      </c>
      <c r="D10780">
        <v>85000</v>
      </c>
      <c r="E10780">
        <v>36</v>
      </c>
      <c r="F10780" t="s">
        <v>87</v>
      </c>
      <c r="G10780">
        <v>0</v>
      </c>
    </row>
    <row r="10781" spans="1:7" x14ac:dyDescent="0.2">
      <c r="A10781">
        <v>18000</v>
      </c>
      <c r="B10781">
        <v>0.1285</v>
      </c>
      <c r="C10781" t="s">
        <v>83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84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 t="s">
        <v>87</v>
      </c>
      <c r="B10783">
        <v>0.1099</v>
      </c>
      <c r="C10783" t="s">
        <v>84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84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83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85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84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83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83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83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83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83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83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83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84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 t="s">
        <v>87</v>
      </c>
      <c r="C10796" t="s">
        <v>84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84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84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84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83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85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84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84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84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83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83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83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83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83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84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84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83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84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84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84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83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84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84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84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84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84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84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84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83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84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83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83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83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84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84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85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83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83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84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84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84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84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84</v>
      </c>
      <c r="D10838" t="s">
        <v>87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83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83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84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84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84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84</v>
      </c>
      <c r="D1084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84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85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83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83</v>
      </c>
      <c r="D10848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83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84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84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84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83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83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84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84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83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83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83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84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83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85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83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84</v>
      </c>
      <c r="D10864">
        <v>88000</v>
      </c>
      <c r="E10864">
        <v>60</v>
      </c>
      <c r="F10864" t="s">
        <v>87</v>
      </c>
      <c r="G10864">
        <v>0</v>
      </c>
    </row>
    <row r="10865" spans="1:7" x14ac:dyDescent="0.2">
      <c r="A10865" t="s">
        <v>87</v>
      </c>
      <c r="B10865">
        <v>0.11990000000000001</v>
      </c>
      <c r="C10865" t="s">
        <v>83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85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83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84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84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84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85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85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85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83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83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83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84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83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83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84</v>
      </c>
      <c r="D10880">
        <v>31000</v>
      </c>
      <c r="E10880" t="s">
        <v>87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83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84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84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84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84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84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83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83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84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83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83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83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84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84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84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83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 t="s">
        <v>87</v>
      </c>
      <c r="C10897" t="s">
        <v>84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84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83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83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84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84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84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84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84</v>
      </c>
      <c r="D10905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83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83</v>
      </c>
      <c r="D10907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84</v>
      </c>
      <c r="D10908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84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84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84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 t="s">
        <v>87</v>
      </c>
      <c r="C10912" t="s">
        <v>83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84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84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84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84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84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84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84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84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83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84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83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83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84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84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83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85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83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84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84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83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83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83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84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84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84</v>
      </c>
      <c r="D10937">
        <v>51157</v>
      </c>
      <c r="E10937" t="s">
        <v>87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84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84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84</v>
      </c>
      <c r="D10940" t="s">
        <v>87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85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83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84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84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83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84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83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83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84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85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84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83</v>
      </c>
      <c r="D10952">
        <v>77200</v>
      </c>
      <c r="E10952">
        <v>60</v>
      </c>
      <c r="F10952" t="s">
        <v>87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83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84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84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84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83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83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83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84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83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84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83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83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85</v>
      </c>
      <c r="D10965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85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83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85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84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84</v>
      </c>
      <c r="D10970" t="s">
        <v>87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84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83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84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85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84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83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83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83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84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83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84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84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85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83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84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84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85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84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84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84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83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83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84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84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85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84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83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83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83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84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83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84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84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84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84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84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84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84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83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84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83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 t="s">
        <v>87</v>
      </c>
      <c r="B11012">
        <v>0.14979999999999999</v>
      </c>
      <c r="C11012" t="s">
        <v>83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84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85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84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85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83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84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83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85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85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83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84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 t="s">
        <v>87</v>
      </c>
      <c r="C11024" t="s">
        <v>85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83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84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85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83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 t="s">
        <v>87</v>
      </c>
      <c r="B11029">
        <v>9.7600000000000006E-2</v>
      </c>
      <c r="C11029" t="s">
        <v>85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83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84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84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83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83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84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83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83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84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84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84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83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84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85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83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 t="s">
        <v>87</v>
      </c>
      <c r="C11045" t="s">
        <v>84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84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84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83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84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84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84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83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84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83</v>
      </c>
      <c r="D11054">
        <v>68000</v>
      </c>
      <c r="E11054" t="s">
        <v>87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83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84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84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84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84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84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84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84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84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84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83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85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84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85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85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83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83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 t="s">
        <v>87</v>
      </c>
      <c r="B11072">
        <v>7.8899999999999998E-2</v>
      </c>
      <c r="C11072" t="s">
        <v>84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84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84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84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84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83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83</v>
      </c>
      <c r="D11078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83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84</v>
      </c>
      <c r="D11080" t="s">
        <v>87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84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84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84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83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83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84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83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84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84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83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84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84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84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84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84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83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84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83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83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83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84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83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83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84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84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83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83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83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83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84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83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83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85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83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83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84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84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84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83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83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84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83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84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 t="s">
        <v>87</v>
      </c>
      <c r="C11124" t="s">
        <v>84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84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 t="s">
        <v>87</v>
      </c>
      <c r="C11126" t="s">
        <v>83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83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85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83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85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83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83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84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83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85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83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84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84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84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84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85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84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83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85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83</v>
      </c>
      <c r="D11145" t="s">
        <v>87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83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83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84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84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84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84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84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83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83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84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84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84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83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83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84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84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84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84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83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84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84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84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83</v>
      </c>
      <c r="D11168">
        <v>63000</v>
      </c>
      <c r="E11168" t="s">
        <v>87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83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83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84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84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84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84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84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83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84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85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85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84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84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84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83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83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85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83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83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84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84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84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84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 t="s">
        <v>87</v>
      </c>
      <c r="C11192" t="s">
        <v>85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84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84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83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84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84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83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84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84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83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83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84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84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84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84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83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84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83</v>
      </c>
      <c r="D11209">
        <v>42000</v>
      </c>
      <c r="E11209">
        <v>36</v>
      </c>
      <c r="F11209" t="s">
        <v>87</v>
      </c>
      <c r="G11209">
        <v>0</v>
      </c>
    </row>
    <row r="11210" spans="1:7" x14ac:dyDescent="0.2">
      <c r="A11210">
        <v>6025</v>
      </c>
      <c r="B11210">
        <v>0.1825</v>
      </c>
      <c r="C11210" t="s">
        <v>85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83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83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83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83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83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83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83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83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83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83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83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84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84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84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84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 t="s">
        <v>87</v>
      </c>
      <c r="C11226" t="s">
        <v>83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83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83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85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84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83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84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84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83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85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83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83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83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83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84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84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84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84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83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83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84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83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84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 t="s">
        <v>87</v>
      </c>
      <c r="C11249" t="s">
        <v>83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83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83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84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 t="s">
        <v>87</v>
      </c>
      <c r="C11253" t="s">
        <v>83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83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84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85</v>
      </c>
      <c r="D11256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 t="s">
        <v>87</v>
      </c>
      <c r="C11257" t="s">
        <v>85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83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84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84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85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84</v>
      </c>
      <c r="D11262">
        <v>105000</v>
      </c>
      <c r="E11262" t="s">
        <v>87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83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84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84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84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83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83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84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84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83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84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85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83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84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85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84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83</v>
      </c>
      <c r="D11278">
        <v>50000</v>
      </c>
      <c r="E11278" t="s">
        <v>87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83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83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83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84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84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84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83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83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85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84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 t="s">
        <v>87</v>
      </c>
      <c r="B11289">
        <v>8.1799999999999998E-2</v>
      </c>
      <c r="C11289" t="s">
        <v>85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83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83</v>
      </c>
      <c r="D11291">
        <v>80000</v>
      </c>
      <c r="E11291">
        <v>36</v>
      </c>
      <c r="F11291" t="s">
        <v>87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83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84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85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83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83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84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84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84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83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85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84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83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84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84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84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84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84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84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84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83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84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84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83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83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84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85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84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84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83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83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85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83</v>
      </c>
      <c r="D11323" t="s">
        <v>87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83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83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83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84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84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84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83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83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84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85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84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83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83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84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84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84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84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84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84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85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83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84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84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84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85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83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83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83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83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84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83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84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83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83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83</v>
      </c>
      <c r="D11358">
        <v>35000</v>
      </c>
      <c r="E11358" t="s">
        <v>87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85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84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84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84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83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83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83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84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84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84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84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83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83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84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83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83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83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83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83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 t="s">
        <v>87</v>
      </c>
      <c r="B11378">
        <v>0.15609999999999999</v>
      </c>
      <c r="C11378" t="s">
        <v>83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84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84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83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83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84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83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84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84</v>
      </c>
      <c r="D11386">
        <v>70000</v>
      </c>
      <c r="E11386">
        <v>36</v>
      </c>
      <c r="F11386" t="s">
        <v>87</v>
      </c>
      <c r="G11386">
        <v>0</v>
      </c>
    </row>
    <row r="11387" spans="1:7" x14ac:dyDescent="0.2">
      <c r="A11387">
        <v>10000</v>
      </c>
      <c r="B11387">
        <v>0.1229</v>
      </c>
      <c r="C11387" t="s">
        <v>85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84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84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84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84</v>
      </c>
      <c r="D11391">
        <v>528000</v>
      </c>
      <c r="E11391">
        <v>60</v>
      </c>
      <c r="F11391" t="s">
        <v>87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84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84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84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84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84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84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84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84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83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84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83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84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83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84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83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83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84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84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84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83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85</v>
      </c>
      <c r="D11412">
        <v>1300000</v>
      </c>
      <c r="E11412" t="s">
        <v>87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83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85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83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83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83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83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83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83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84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83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84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84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84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84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 t="s">
        <v>87</v>
      </c>
      <c r="B11427">
        <v>0.1399</v>
      </c>
      <c r="C11427" t="s">
        <v>83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84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83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84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84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83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84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84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84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83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83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84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83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 t="s">
        <v>87</v>
      </c>
      <c r="C11440" t="s">
        <v>84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83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84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84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84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84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83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84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84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83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84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83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84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83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85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84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83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83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83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84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83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84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84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84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84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83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83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84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84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84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84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85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83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83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83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83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84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83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84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83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84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84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84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83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83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83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83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83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84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84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84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85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84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83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84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83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84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83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83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85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84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84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84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84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84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83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84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84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83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83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84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85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83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84</v>
      </c>
      <c r="D11513">
        <v>127000</v>
      </c>
      <c r="E11513">
        <v>36</v>
      </c>
      <c r="F11513" t="s">
        <v>87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83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84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84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84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83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84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83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84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85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83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84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84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84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83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83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85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83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85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84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84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83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84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83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84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84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84</v>
      </c>
      <c r="D11539">
        <v>110000</v>
      </c>
      <c r="E11539" t="s">
        <v>87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83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83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84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83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83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83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83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84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 t="s">
        <v>87</v>
      </c>
      <c r="C11548" t="s">
        <v>84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83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83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85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83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84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83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85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85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84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83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84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83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84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83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84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84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84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84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84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84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84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84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85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 t="s">
        <v>87</v>
      </c>
      <c r="B11572">
        <v>6.9199999999999998E-2</v>
      </c>
      <c r="C11572" t="s">
        <v>84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84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84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84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84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83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84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84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83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83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83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83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84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83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84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84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83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83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83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84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85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83</v>
      </c>
      <c r="D11593" t="s">
        <v>87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83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84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84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83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84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83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84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84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83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83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84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84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84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85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83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84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84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83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84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83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84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84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83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83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84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83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84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83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84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85</v>
      </c>
      <c r="D11623">
        <v>48928.17</v>
      </c>
      <c r="E11623" t="s">
        <v>87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83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84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85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84</v>
      </c>
      <c r="D11627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84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85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83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84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83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83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84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83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84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85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84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84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83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84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83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83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83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84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83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83</v>
      </c>
      <c r="D11647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85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83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83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84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83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84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83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84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83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83</v>
      </c>
      <c r="D11657" t="s">
        <v>87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83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84</v>
      </c>
      <c r="D11659" t="s">
        <v>87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84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84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83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84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84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84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84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85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84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84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84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84</v>
      </c>
      <c r="D11671">
        <v>100000</v>
      </c>
      <c r="E11671">
        <v>60</v>
      </c>
      <c r="F11671" t="s">
        <v>87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83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83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84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85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85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83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83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 t="s">
        <v>87</v>
      </c>
      <c r="C11679" t="s">
        <v>84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84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84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83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84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85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84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84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84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83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83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84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83</v>
      </c>
      <c r="D11691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83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83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84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84</v>
      </c>
      <c r="D11695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85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85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84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84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84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83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85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85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84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83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84</v>
      </c>
      <c r="D11706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83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85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83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83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84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84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83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83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84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84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84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84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84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84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84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83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83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84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84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83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84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84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84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83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84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83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83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 t="s">
        <v>87</v>
      </c>
      <c r="C11734" t="s">
        <v>83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85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83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83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84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84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83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84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84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83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84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84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84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84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83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85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83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85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84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84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83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84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84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83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83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83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84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84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84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84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85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83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83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84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83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83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84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83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84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83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83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84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84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83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83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83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83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83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84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83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84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83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84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83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84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83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84</v>
      </c>
      <c r="D11790" t="s">
        <v>87</v>
      </c>
      <c r="E11790" t="s">
        <v>87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84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84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84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84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85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83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84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85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84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84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84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84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83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85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83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84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85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84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83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 t="s">
        <v>87</v>
      </c>
      <c r="B11810">
        <v>8.1799999999999998E-2</v>
      </c>
      <c r="C11810" t="s">
        <v>83</v>
      </c>
      <c r="D11810">
        <v>50000</v>
      </c>
      <c r="E11810">
        <v>36</v>
      </c>
      <c r="F11810" t="s">
        <v>87</v>
      </c>
      <c r="G11810">
        <v>0</v>
      </c>
    </row>
    <row r="11811" spans="1:7" x14ac:dyDescent="0.2">
      <c r="A11811">
        <v>16800</v>
      </c>
      <c r="B11811">
        <v>0.1333</v>
      </c>
      <c r="C11811" t="s">
        <v>83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83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84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83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83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84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83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83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83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83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84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83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84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83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83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84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84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84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83</v>
      </c>
      <c r="D11829">
        <v>28000</v>
      </c>
      <c r="E11829" t="s">
        <v>87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85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84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83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83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84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84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84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84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84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83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84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85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84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84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84</v>
      </c>
      <c r="D11844">
        <v>72000</v>
      </c>
      <c r="E11844">
        <v>36</v>
      </c>
      <c r="F11844" t="s">
        <v>87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83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84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84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84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83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83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84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 t="s">
        <v>87</v>
      </c>
      <c r="C11852" t="s">
        <v>84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84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84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85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84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85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83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84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83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83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84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85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85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83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83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83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84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84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83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84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83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85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84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 t="s">
        <v>87</v>
      </c>
      <c r="B11875">
        <v>0.25800000000000001</v>
      </c>
      <c r="C11875" t="s">
        <v>84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83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83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85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84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83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84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84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84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84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83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83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84</v>
      </c>
      <c r="D11887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84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83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84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 t="s">
        <v>87</v>
      </c>
      <c r="B11891">
        <v>0.25890000000000002</v>
      </c>
      <c r="C11891" t="s">
        <v>83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83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85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83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84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83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84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84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83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84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85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83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84</v>
      </c>
      <c r="D11903" t="s">
        <v>87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85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83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83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84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83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83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84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84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84</v>
      </c>
      <c r="D11912">
        <v>90000</v>
      </c>
      <c r="E11912">
        <v>60</v>
      </c>
      <c r="F11912" t="s">
        <v>87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83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83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83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85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84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 t="s">
        <v>87</v>
      </c>
      <c r="C11918" t="s">
        <v>84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84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83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83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 t="s">
        <v>87</v>
      </c>
      <c r="B11922">
        <v>0.19520000000000001</v>
      </c>
      <c r="C11922" t="s">
        <v>84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85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84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84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83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84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83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84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84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84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83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84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83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83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83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83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84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85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84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 t="s">
        <v>87</v>
      </c>
      <c r="B11941">
        <v>0.11990000000000001</v>
      </c>
      <c r="C11941" t="s">
        <v>83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85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84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83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84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83</v>
      </c>
      <c r="D11946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84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84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83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84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84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84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83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85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84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84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83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83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84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83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84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83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83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83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84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83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84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83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83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84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84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83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84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84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84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84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84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85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83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84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83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83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83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84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84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83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84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83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84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84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83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83</v>
      </c>
      <c r="D1199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84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83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83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84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83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83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84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84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83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83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83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84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84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84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83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84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85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83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83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83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84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84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84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83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83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84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83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83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83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83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84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84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84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83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84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83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83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83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 t="s">
        <v>87</v>
      </c>
      <c r="C12031" t="s">
        <v>83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84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84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83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84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84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84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83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83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 t="s">
        <v>87</v>
      </c>
      <c r="C12040" t="s">
        <v>84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83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83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84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84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83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84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84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84</v>
      </c>
      <c r="D12048" t="s">
        <v>87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83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83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84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84</v>
      </c>
      <c r="D12052">
        <v>75000</v>
      </c>
      <c r="E12052">
        <v>36</v>
      </c>
      <c r="F12052" t="s">
        <v>87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83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84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84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83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83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83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84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83</v>
      </c>
      <c r="D12060" t="s">
        <v>87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84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84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85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83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84</v>
      </c>
      <c r="D12065" t="s">
        <v>87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83</v>
      </c>
      <c r="D12066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84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83</v>
      </c>
      <c r="D12068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83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83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84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84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84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85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83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84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84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83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84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85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83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84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84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83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83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83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83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84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84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84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84</v>
      </c>
      <c r="D12091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83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84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84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84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83</v>
      </c>
      <c r="D12096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85</v>
      </c>
      <c r="D12097" t="s">
        <v>87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84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83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84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84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85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83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83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85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84</v>
      </c>
      <c r="D12106" t="s">
        <v>87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84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84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85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84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84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85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84</v>
      </c>
      <c r="D12113" t="s">
        <v>87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 t="s">
        <v>87</v>
      </c>
      <c r="C12114" t="s">
        <v>84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84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83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83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84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 t="s">
        <v>87</v>
      </c>
      <c r="B12119">
        <v>0.1239</v>
      </c>
      <c r="C12119" t="s">
        <v>84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83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83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83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84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85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83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84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85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84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85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84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84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85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83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83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84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84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83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84</v>
      </c>
      <c r="D12138" t="s">
        <v>87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83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83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83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84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83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84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84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83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83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83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84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84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84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84</v>
      </c>
      <c r="D1215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84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84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84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84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83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84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84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84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83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83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83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83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85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84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84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85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83</v>
      </c>
      <c r="D12169">
        <v>28000</v>
      </c>
      <c r="E12169">
        <v>60</v>
      </c>
      <c r="F12169" t="s">
        <v>87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83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84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84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83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83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84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85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83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84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83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83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85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83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84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83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83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84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84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83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84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84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84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83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83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84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84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83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83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84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84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84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83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84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85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84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83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84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84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85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84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 t="s">
        <v>87</v>
      </c>
      <c r="C12210" t="s">
        <v>84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83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83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84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84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83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83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84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84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84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83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83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84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83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83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83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83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85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83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84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84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83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83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84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83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84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83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83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84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85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84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83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83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84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84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84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84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83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84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83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83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83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85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 t="s">
        <v>87</v>
      </c>
      <c r="C12253" t="s">
        <v>84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84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85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83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83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 t="s">
        <v>87</v>
      </c>
      <c r="B12258">
        <v>0.25890000000000002</v>
      </c>
      <c r="C12258" t="s">
        <v>84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84</v>
      </c>
      <c r="D1225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85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85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83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Today</vt:lpstr>
      <vt:lpstr>Themes</vt:lpstr>
      <vt:lpstr>CrossValidation</vt:lpstr>
      <vt:lpstr>Regularization</vt:lpstr>
      <vt:lpstr>Diagnostics</vt:lpstr>
      <vt:lpstr>LogisticRegression</vt:lpstr>
      <vt:lpstr>MultiClass</vt:lpstr>
      <vt:lpstr>ClusterAnalysis</vt:lpstr>
      <vt:lpstr>PreWork4NextClass</vt:lpstr>
      <vt:lpstr>InClassProjects</vt:lpstr>
      <vt:lpstr>Q_CrossValidation</vt:lpstr>
      <vt:lpstr>Q_Diagnostics</vt:lpstr>
      <vt:lpstr>Q_Diagnostics2</vt:lpstr>
      <vt:lpstr>Q_Diagnostics3</vt:lpstr>
      <vt:lpstr>Q_LogisticRegression1</vt:lpstr>
      <vt:lpstr>Q_LogisticRegression2</vt:lpstr>
      <vt:lpstr>Q_MultiClass</vt:lpstr>
      <vt:lpstr>Q_ClusterAnalysis</vt:lpstr>
      <vt:lpstr>LendingClubData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2022-02-18T00:39:41Z</dcterms:modified>
</cp:coreProperties>
</file>