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A2C46B2C-FC6F-2A41-846D-63CBB134C39C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13" r:id="rId2"/>
    <sheet name="IndicatorVariables" sheetId="95" r:id="rId3"/>
    <sheet name="Interactions" sheetId="96" state="veryHidden" r:id="rId4"/>
    <sheet name="Character_Factor" sheetId="99" state="veryHidden" r:id="rId5"/>
    <sheet name="Indicators" sheetId="100" state="veryHidden" r:id="rId6"/>
    <sheet name="Interaction1" sheetId="101" state="veryHidden" r:id="rId7"/>
    <sheet name="Interaction2" sheetId="102" state="veryHidden" r:id="rId8"/>
    <sheet name="Practice" sheetId="128" state="veryHidden" r:id="rId9"/>
    <sheet name="MissingData" sheetId="103" r:id="rId10"/>
    <sheet name="VIM" sheetId="104" state="veryHidden" r:id="rId11"/>
    <sheet name="KNN" sheetId="105" state="veryHidden" r:id="rId12"/>
    <sheet name="MICE" sheetId="106" state="veryHidden" r:id="rId13"/>
    <sheet name="Regularization" sheetId="107" r:id="rId14"/>
    <sheet name="Setup" sheetId="108" state="veryHidden" r:id="rId15"/>
    <sheet name="Matrices" sheetId="109" state="veryHidden" r:id="rId16"/>
    <sheet name="L2" sheetId="110" state="veryHidden" r:id="rId17"/>
    <sheet name="L1" sheetId="111" state="veryHidden" r:id="rId18"/>
    <sheet name="MultiClass" sheetId="112" r:id="rId19"/>
    <sheet name="Each_vs_All" sheetId="114" state="veryHidden" r:id="rId20"/>
    <sheet name="Each_vs_Each" sheetId="113" state="veryHidden" r:id="rId21"/>
    <sheet name="Diagnostics" sheetId="118" r:id="rId22"/>
    <sheet name="Sensitivity" sheetId="119" state="veryHidden" r:id="rId23"/>
    <sheet name="Specificity" sheetId="120" state="veryHidden" r:id="rId24"/>
    <sheet name="PPF_0" sheetId="121" state="veryHidden" r:id="rId25"/>
    <sheet name="PPF_1" sheetId="122" state="veryHidden" r:id="rId26"/>
    <sheet name="ROC_Curve" sheetId="123" state="veryHidden" r:id="rId27"/>
    <sheet name="ConfusionMatrix" sheetId="124" state="veryHidden" r:id="rId28"/>
    <sheet name="Precision" sheetId="125" state="veryHidden" r:id="rId29"/>
    <sheet name="HarmonicMean" sheetId="126" state="veryHidden" r:id="rId30"/>
    <sheet name="LogisticRegression" sheetId="87" r:id="rId31"/>
    <sheet name="Concept" sheetId="88" state="veryHidden" r:id="rId32"/>
    <sheet name="Iris_Data" sheetId="90" state="veryHidden" r:id="rId33"/>
    <sheet name="Iris_Fit" sheetId="91" state="veryHidden" r:id="rId34"/>
    <sheet name="Iris_Forecast_OOS" sheetId="92" state="veryHidden" r:id="rId35"/>
    <sheet name="R_Code" sheetId="93" state="veryHidden" r:id="rId36"/>
    <sheet name="PreWork4NextClass" sheetId="27" r:id="rId37"/>
    <sheet name="InClassProjects" sheetId="26" r:id="rId38"/>
    <sheet name="Q_MissingData" sheetId="25" r:id="rId39"/>
    <sheet name="Q_Diagnostics" sheetId="31" r:id="rId40"/>
    <sheet name="Q_LogisticRegression" sheetId="70" r:id="rId41"/>
    <sheet name="Q_MultiClass" sheetId="127" r:id="rId42"/>
    <sheet name="LendingClubData" sheetId="115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r2" localSheetId="21">#REF!</definedName>
    <definedName name="_r2" localSheetId="42">#REF!</definedName>
    <definedName name="_r2" localSheetId="41">#REF!</definedName>
    <definedName name="_r2" localSheetId="22">#REF!</definedName>
    <definedName name="_r2">#REF!</definedName>
    <definedName name="_R2_orig">[1]RSquareAdj!$C$6</definedName>
    <definedName name="a" localSheetId="3">Interactions!#REF!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 localSheetId="3">Interactions!#REF!</definedName>
    <definedName name="B" localSheetId="41">[2]NextClass1_MeanVar!#REF!</definedName>
    <definedName name="B">[2]NextClass1_MeanVar!#REF!</definedName>
    <definedName name="b0" localSheetId="41">#REF!</definedName>
    <definedName name="b0">#REF!</definedName>
    <definedName name="b1_" localSheetId="41">#REF!</definedName>
    <definedName name="b1_">#REF!</definedName>
    <definedName name="b2_" localSheetId="41">#REF!</definedName>
    <definedName name="b2_">#REF!</definedName>
    <definedName name="beta" localSheetId="21">#REF!</definedName>
    <definedName name="beta" localSheetId="41">#REF!</definedName>
    <definedName name="beta" localSheetId="22">#REF!</definedName>
    <definedName name="beta">#REF!</definedName>
    <definedName name="beta_0">[1]QualityOfFit!$C$1</definedName>
    <definedName name="beta0">[1]ExcelOutput!$C$1</definedName>
    <definedName name="beta1" localSheetId="41">#REF!</definedName>
    <definedName name="beta1">#REF!</definedName>
    <definedName name="beta2" localSheetId="41">#REF!</definedName>
    <definedName name="beta2">#REF!</definedName>
    <definedName name="bid">[6]Liquidity_VaR!$C$7:$C$23</definedName>
    <definedName name="Bins" localSheetId="41">#REF!</definedName>
    <definedName name="Bins">#REF!</definedName>
    <definedName name="Bond_Value" localSheetId="41">#REF!</definedName>
    <definedName name="Bond_Value">#REF!</definedName>
    <definedName name="Bond_Value_" localSheetId="41">#REF!</definedName>
    <definedName name="Bond_Value_">#REF!</definedName>
    <definedName name="C_">[7]OptionsHW!$C$20:$E$20</definedName>
    <definedName name="Cake" localSheetId="41">#REF!</definedName>
    <definedName name="Cake">#REF!</definedName>
    <definedName name="Cd" localSheetId="21">[8]Options2!#REF!</definedName>
    <definedName name="Cd" localSheetId="42">[8]Options2!#REF!</definedName>
    <definedName name="Cd" localSheetId="22">[8]Options2!#REF!</definedName>
    <definedName name="Cd">[8]Options2!#REF!</definedName>
    <definedName name="Change" localSheetId="21">[5]VaR0!#REF!</definedName>
    <definedName name="Change" localSheetId="22">[5]VaR0!#REF!</definedName>
    <definedName name="Change">[5]VaR0!#REF!</definedName>
    <definedName name="change1" localSheetId="21">#REF!</definedName>
    <definedName name="change1" localSheetId="42">#REF!</definedName>
    <definedName name="change1" localSheetId="41">#REF!</definedName>
    <definedName name="change1" localSheetId="22">#REF!</definedName>
    <definedName name="change1">#REF!</definedName>
    <definedName name="change2" localSheetId="21">#REF!</definedName>
    <definedName name="change2" localSheetId="41">#REF!</definedName>
    <definedName name="change2" localSheetId="22">#REF!</definedName>
    <definedName name="change2">#REF!</definedName>
    <definedName name="change3" localSheetId="41">#REF!</definedName>
    <definedName name="change3">#REF!</definedName>
    <definedName name="change4" localSheetId="41">#REF!</definedName>
    <definedName name="change4">#REF!</definedName>
    <definedName name="change5" localSheetId="41">#REF!</definedName>
    <definedName name="change5">#REF!</definedName>
    <definedName name="CI" localSheetId="41">#REF!</definedName>
    <definedName name="CI">#REF!</definedName>
    <definedName name="CI_lo" localSheetId="41">#REF!</definedName>
    <definedName name="CI_lo">#REF!</definedName>
    <definedName name="class" localSheetId="41">#REF!</definedName>
    <definedName name="class">#REF!</definedName>
    <definedName name="Coffee" localSheetId="42">#REF!</definedName>
    <definedName name="Coffee" localSheetId="41">#REF!</definedName>
    <definedName name="Coffee">#REF!</definedName>
    <definedName name="contracts">[7]OptionsHW!$C$26:$E$26</definedName>
    <definedName name="corrmat">[9]PortfolioVaRExample!$M$43:$Q$47</definedName>
    <definedName name="CouponPmt" localSheetId="42">#REF!</definedName>
    <definedName name="CouponPmt" localSheetId="4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41">#REF!</definedName>
    <definedName name="cty">#REF!</definedName>
    <definedName name="Cu" localSheetId="42">[8]Options2!#REF!</definedName>
    <definedName name="Cu">[8]Options2!#REF!</definedName>
    <definedName name="cyl" localSheetId="41">#REF!</definedName>
    <definedName name="cyl">#REF!</definedName>
    <definedName name="cyl_Permute" localSheetId="41">#REF!</definedName>
    <definedName name="cyl_Permute">#REF!</definedName>
    <definedName name="cyl_RandPermute" localSheetId="41">#REF!</definedName>
    <definedName name="cyl_RandPermute">#REF!</definedName>
    <definedName name="d">[8]Options2!$C$7</definedName>
    <definedName name="d1_" localSheetId="41">#REF!</definedName>
    <definedName name="d1_">#REF!</definedName>
    <definedName name="d2_" localSheetId="41">#REF!</definedName>
    <definedName name="d2_">#REF!</definedName>
    <definedName name="data" localSheetId="41">#REF!</definedName>
    <definedName name="data">#REF!</definedName>
    <definedName name="df" localSheetId="41">#REF!</definedName>
    <definedName name="df">#REF!</definedName>
    <definedName name="displ" localSheetId="41">#REF!</definedName>
    <definedName name="displ">#REF!</definedName>
    <definedName name="displ_Permute" localSheetId="41">#REF!</definedName>
    <definedName name="displ_Permute">#REF!</definedName>
    <definedName name="displ_RandPermute" localSheetId="41">#REF!</definedName>
    <definedName name="displ_RandPermute">#REF!</definedName>
    <definedName name="dollar_rate">[12]FX_Intro!$C$67</definedName>
    <definedName name="drv" localSheetId="41">#REF!</definedName>
    <definedName name="drv">#REF!</definedName>
    <definedName name="e" localSheetId="42">#REF!</definedName>
    <definedName name="e" localSheetId="41">#REF!</definedName>
    <definedName name="e">#REF!</definedName>
    <definedName name="e_2" localSheetId="42">#REF!</definedName>
    <definedName name="e_2" localSheetId="4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41">#REF!</definedName>
    <definedName name="fl">#REF!</definedName>
    <definedName name="forward_rate">[12]FX_Intro!$C$68</definedName>
    <definedName name="Frequency" localSheetId="21">#REF!</definedName>
    <definedName name="Frequency" localSheetId="42">#REF!</definedName>
    <definedName name="Frequency" localSheetId="41">#REF!</definedName>
    <definedName name="Frequency" localSheetId="22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41">#REF!</definedName>
    <definedName name="hwy">#REF!</definedName>
    <definedName name="hwy_Permute" localSheetId="41">#REF!</definedName>
    <definedName name="hwy_Permute">#REF!</definedName>
    <definedName name="hwy_RandPermute" localSheetId="41">#REF!</definedName>
    <definedName name="hwy_RandPermute">#REF!</definedName>
    <definedName name="idx" localSheetId="21">#REF!</definedName>
    <definedName name="idx" localSheetId="42">#REF!</definedName>
    <definedName name="idx" localSheetId="41">#REF!</definedName>
    <definedName name="idx" localSheetId="22">#REF!</definedName>
    <definedName name="idx">#REF!</definedName>
    <definedName name="Inflator">[1]RSquareAdj!$C$10</definedName>
    <definedName name="k" localSheetId="21">[15]KNN_Vote!$AA$3</definedName>
    <definedName name="k" localSheetId="42">[16]KNN_Vote!$AB$4</definedName>
    <definedName name="k" localSheetId="41">#REF!</definedName>
    <definedName name="k" localSheetId="22">[15]KNN_Vote!$AA$3</definedName>
    <definedName name="k">#REF!</definedName>
    <definedName name="L" localSheetId="42">#REF!</definedName>
    <definedName name="L" localSheetId="41">#REF!</definedName>
    <definedName name="L">#REF!</definedName>
    <definedName name="LL" localSheetId="42">#REF!</definedName>
    <definedName name="LL" localSheetId="41">#REF!</definedName>
    <definedName name="LL">#REF!</definedName>
    <definedName name="LN_Sim" localSheetId="21">#REF!</definedName>
    <definedName name="LN_Sim" localSheetId="41">#REF!</definedName>
    <definedName name="LN_Sim" localSheetId="22">#REF!</definedName>
    <definedName name="LN_Sim">#REF!</definedName>
    <definedName name="loss" localSheetId="21">#REF!</definedName>
    <definedName name="loss" localSheetId="41">#REF!</definedName>
    <definedName name="loss" localSheetId="22">#REF!</definedName>
    <definedName name="loss">#REF!</definedName>
    <definedName name="loss_30" localSheetId="21">#REF!</definedName>
    <definedName name="loss_30" localSheetId="41">#REF!</definedName>
    <definedName name="loss_30" localSheetId="22">#REF!</definedName>
    <definedName name="loss_30">#REF!</definedName>
    <definedName name="loss_t" localSheetId="41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41">#REF!</definedName>
    <definedName name="manufacturer">#REF!</definedName>
    <definedName name="max">[2]NextClass1_MeanVar!$E$25</definedName>
    <definedName name="Mean" localSheetId="41">#REF!</definedName>
    <definedName name="Mean">#REF!</definedName>
    <definedName name="midprice">[6]Liquidity_VaR!$E$7:$E$23</definedName>
    <definedName name="min">[2]NextClass1_MeanVar!$E$24</definedName>
    <definedName name="model" localSheetId="41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21">#REF!</definedName>
    <definedName name="n_" localSheetId="42">#REF!</definedName>
    <definedName name="n_" localSheetId="41">#REF!</definedName>
    <definedName name="n_" localSheetId="22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21">[15]DurbinWatson!$B$3</definedName>
    <definedName name="p" localSheetId="42">[16]DurbinWatson!$B$3</definedName>
    <definedName name="p" localSheetId="41">#REF!</definedName>
    <definedName name="p" localSheetId="22">[15]DurbinWatson!$B$3</definedName>
    <definedName name="p">#REF!</definedName>
    <definedName name="PD">[4]CDS!$C$21:$C$25</definedName>
    <definedName name="PDF">[14]Calcs_Mean2!$K$10:$K$30</definedName>
    <definedName name="Period" localSheetId="21">#REF!</definedName>
    <definedName name="Period" localSheetId="42">#REF!</definedName>
    <definedName name="Period" localSheetId="41">#REF!</definedName>
    <definedName name="Period" localSheetId="22">#REF!</definedName>
    <definedName name="Period">#REF!</definedName>
    <definedName name="peso_rate">[12]FX_Intro!$C$66</definedName>
    <definedName name="Pij" localSheetId="21">#REF!</definedName>
    <definedName name="Pij" localSheetId="42">#REF!</definedName>
    <definedName name="Pij" localSheetId="41">#REF!</definedName>
    <definedName name="Pij" localSheetId="22">#REF!</definedName>
    <definedName name="Pij">#REF!</definedName>
    <definedName name="pmt" localSheetId="21">#REF!</definedName>
    <definedName name="pmt" localSheetId="41">#REF!</definedName>
    <definedName name="pmt" localSheetId="22">#REF!</definedName>
    <definedName name="pmt">#REF!</definedName>
    <definedName name="pmt_" localSheetId="21">#REF!</definedName>
    <definedName name="pmt_" localSheetId="41">#REF!</definedName>
    <definedName name="pmt_" localSheetId="22">#REF!</definedName>
    <definedName name="pmt_">#REF!</definedName>
    <definedName name="pmtperyear">[18]Bond!$C$6</definedName>
    <definedName name="pmts">[18]Bond!$E$12:$E$25</definedName>
    <definedName name="price1" localSheetId="21">#REF!</definedName>
    <definedName name="price1" localSheetId="42">#REF!</definedName>
    <definedName name="price1" localSheetId="41">#REF!</definedName>
    <definedName name="price1" localSheetId="22">#REF!</definedName>
    <definedName name="price1">#REF!</definedName>
    <definedName name="price2" localSheetId="21">#REF!</definedName>
    <definedName name="price2" localSheetId="41">#REF!</definedName>
    <definedName name="price2" localSheetId="22">#REF!</definedName>
    <definedName name="price2">#REF!</definedName>
    <definedName name="price3" localSheetId="21">#REF!</definedName>
    <definedName name="price3" localSheetId="41">#REF!</definedName>
    <definedName name="price3" localSheetId="22">#REF!</definedName>
    <definedName name="price3">#REF!</definedName>
    <definedName name="price4" localSheetId="41">#REF!</definedName>
    <definedName name="price4">#REF!</definedName>
    <definedName name="price5" localSheetId="41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41">#REF!</definedName>
    <definedName name="q">#REF!</definedName>
    <definedName name="r_" localSheetId="4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21">#REF!</definedName>
    <definedName name="risk1" localSheetId="42">#REF!</definedName>
    <definedName name="risk1" localSheetId="41">#REF!</definedName>
    <definedName name="risk1" localSheetId="22">#REF!</definedName>
    <definedName name="risk1">#REF!</definedName>
    <definedName name="risk2" localSheetId="21">#REF!</definedName>
    <definedName name="risk2" localSheetId="41">#REF!</definedName>
    <definedName name="risk2" localSheetId="22">#REF!</definedName>
    <definedName name="risk2">#REF!</definedName>
    <definedName name="risk3" localSheetId="21">#REF!</definedName>
    <definedName name="risk3" localSheetId="41">#REF!</definedName>
    <definedName name="risk3" localSheetId="22">#REF!</definedName>
    <definedName name="risk3">#REF!</definedName>
    <definedName name="RSE" localSheetId="41">#REF!</definedName>
    <definedName name="RSE">#REF!</definedName>
    <definedName name="RSS" localSheetId="41">[1]RSquareAdj!#REF!</definedName>
    <definedName name="RSS">[1]RSquareAdj!#REF!</definedName>
    <definedName name="s" localSheetId="41">#REF!</definedName>
    <definedName name="s">#REF!</definedName>
    <definedName name="S0" localSheetId="41">#REF!</definedName>
    <definedName name="S0">#REF!</definedName>
    <definedName name="S0_e_qt">[7]OptionsHW!$C$17:$E$17</definedName>
    <definedName name="Salad" localSheetId="41">#REF!</definedName>
    <definedName name="Salad">#REF!</definedName>
    <definedName name="SampleVar1">[14]Calcs_VarianceDiff!$E$13</definedName>
    <definedName name="SampleVar2">[14]Calcs_VarianceDiff!$E$14</definedName>
    <definedName name="SD" localSheetId="21">#REF!</definedName>
    <definedName name="SD" localSheetId="42">#REF!</definedName>
    <definedName name="SD" localSheetId="41">#REF!</definedName>
    <definedName name="SD" localSheetId="22">#REF!</definedName>
    <definedName name="SD">#REF!</definedName>
    <definedName name="sd_x">[1]MaximumLikelihood!$C$3</definedName>
    <definedName name="SD_xbar">[14]Calcs_Mean2!$O$28</definedName>
    <definedName name="SE0" localSheetId="21">#REF!</definedName>
    <definedName name="SE0" localSheetId="42">#REF!</definedName>
    <definedName name="SE0" localSheetId="41">#REF!</definedName>
    <definedName name="SE0" localSheetId="22">#REF!</definedName>
    <definedName name="SE0">#REF!</definedName>
    <definedName name="SE1_" localSheetId="21">#REF!</definedName>
    <definedName name="SE1_" localSheetId="41">#REF!</definedName>
    <definedName name="SE1_" localSheetId="22">#REF!</definedName>
    <definedName name="SE1_">#REF!</definedName>
    <definedName name="SE2_" localSheetId="21">#REF!</definedName>
    <definedName name="SE2_" localSheetId="41">#REF!</definedName>
    <definedName name="SE2_" localSheetId="22">#REF!</definedName>
    <definedName name="SE2_">#REF!</definedName>
    <definedName name="Shares">[11]VaR3!$D$6:$H$6</definedName>
    <definedName name="Sick" localSheetId="42">#REF!</definedName>
    <definedName name="Sick" localSheetId="4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41">#REF!</definedName>
    <definedName name="Smoking">#REF!</definedName>
    <definedName name="solver_adj" localSheetId="33" hidden="1">Iris_Fit!$H$4:$H$8</definedName>
    <definedName name="solver_adj" localSheetId="34" hidden="1">Iris_Forecast_OOS!$H$4:$H$8</definedName>
    <definedName name="solver_cvg" localSheetId="33" hidden="1">0.0001</definedName>
    <definedName name="solver_cvg" localSheetId="34" hidden="1">0.0001</definedName>
    <definedName name="solver_drv" localSheetId="33" hidden="1">1</definedName>
    <definedName name="solver_drv" localSheetId="34" hidden="1">1</definedName>
    <definedName name="solver_eng" localSheetId="33" hidden="1">1</definedName>
    <definedName name="solver_eng" localSheetId="34" hidden="1">1</definedName>
    <definedName name="solver_itr" localSheetId="33" hidden="1">2147483647</definedName>
    <definedName name="solver_itr" localSheetId="34" hidden="1">2147483647</definedName>
    <definedName name="solver_lin" localSheetId="33" hidden="1">2</definedName>
    <definedName name="solver_lin" localSheetId="34" hidden="1">2</definedName>
    <definedName name="solver_mip" localSheetId="33" hidden="1">2147483647</definedName>
    <definedName name="solver_mip" localSheetId="34" hidden="1">2147483647</definedName>
    <definedName name="solver_mni" localSheetId="33" hidden="1">30</definedName>
    <definedName name="solver_mni" localSheetId="34" hidden="1">30</definedName>
    <definedName name="solver_mrt" localSheetId="33" hidden="1">0.075</definedName>
    <definedName name="solver_mrt" localSheetId="34" hidden="1">0.075</definedName>
    <definedName name="solver_msl" localSheetId="33" hidden="1">2</definedName>
    <definedName name="solver_msl" localSheetId="34" hidden="1">2</definedName>
    <definedName name="solver_neg" localSheetId="33" hidden="1">1</definedName>
    <definedName name="solver_neg" localSheetId="34" hidden="1">1</definedName>
    <definedName name="solver_nod" localSheetId="33" hidden="1">2147483647</definedName>
    <definedName name="solver_nod" localSheetId="34" hidden="1">2147483647</definedName>
    <definedName name="solver_num" localSheetId="33" hidden="1">0</definedName>
    <definedName name="solver_num" localSheetId="34" hidden="1">0</definedName>
    <definedName name="solver_opt" localSheetId="33" hidden="1">Iris_Fit!$K$4</definedName>
    <definedName name="solver_opt" localSheetId="34" hidden="1">Iris_Forecast_OOS!$K$4</definedName>
    <definedName name="solver_pre" localSheetId="33" hidden="1">0.000001</definedName>
    <definedName name="solver_pre" localSheetId="34" hidden="1">0.000001</definedName>
    <definedName name="solver_rbv" localSheetId="33" hidden="1">1</definedName>
    <definedName name="solver_rbv" localSheetId="34" hidden="1">1</definedName>
    <definedName name="solver_rlx" localSheetId="33" hidden="1">2</definedName>
    <definedName name="solver_rlx" localSheetId="34" hidden="1">2</definedName>
    <definedName name="solver_rsd" localSheetId="33" hidden="1">0</definedName>
    <definedName name="solver_rsd" localSheetId="34" hidden="1">0</definedName>
    <definedName name="solver_scl" localSheetId="33" hidden="1">1</definedName>
    <definedName name="solver_scl" localSheetId="34" hidden="1">1</definedName>
    <definedName name="solver_sho" localSheetId="33" hidden="1">2</definedName>
    <definedName name="solver_sho" localSheetId="34" hidden="1">2</definedName>
    <definedName name="solver_ssz" localSheetId="33" hidden="1">100</definedName>
    <definedName name="solver_ssz" localSheetId="34" hidden="1">100</definedName>
    <definedName name="solver_tim" localSheetId="33" hidden="1">2147483647</definedName>
    <definedName name="solver_tim" localSheetId="34" hidden="1">2147483647</definedName>
    <definedName name="solver_tol" localSheetId="33" hidden="1">0.01</definedName>
    <definedName name="solver_tol" localSheetId="34" hidden="1">0.01</definedName>
    <definedName name="solver_typ" localSheetId="33" hidden="1">1</definedName>
    <definedName name="solver_typ" localSheetId="34" hidden="1">1</definedName>
    <definedName name="solver_val" localSheetId="33" hidden="1">0</definedName>
    <definedName name="solver_val" localSheetId="34" hidden="1">0</definedName>
    <definedName name="solver_ver" localSheetId="33" hidden="1">2</definedName>
    <definedName name="solver_ver" localSheetId="34" hidden="1">2</definedName>
    <definedName name="Spot">[7]fxHW!$F$3:$H$3</definedName>
    <definedName name="spread">[6]Liquidity_VaR!$F$7:$F$23</definedName>
    <definedName name="SpreadVaR" localSheetId="41">#REF!</definedName>
    <definedName name="SpreadVaR">#REF!</definedName>
    <definedName name="ssreg" localSheetId="41">#REF!</definedName>
    <definedName name="ssreg">#REF!</definedName>
    <definedName name="ssresid" localSheetId="41">#REF!</definedName>
    <definedName name="ssresid">#REF!</definedName>
    <definedName name="SST" localSheetId="41">#REF!</definedName>
    <definedName name="SST">#REF!</definedName>
    <definedName name="SSx" localSheetId="41">#REF!</definedName>
    <definedName name="SSx">#REF!</definedName>
    <definedName name="StartingPortfolio">[4]ExporeInf!$C$29:$H$29</definedName>
    <definedName name="stdev" localSheetId="21">#REF!</definedName>
    <definedName name="stdev" localSheetId="42">#REF!</definedName>
    <definedName name="stdev" localSheetId="41">#REF!</definedName>
    <definedName name="stdev" localSheetId="22">#REF!</definedName>
    <definedName name="stdev">#REF!</definedName>
    <definedName name="Sum">[13]CentralLimitTheorem!$C$7:$C$106</definedName>
    <definedName name="t" localSheetId="21">#REF!</definedName>
    <definedName name="t" localSheetId="3">Interactions!#REF!</definedName>
    <definedName name="t" localSheetId="42">#REF!</definedName>
    <definedName name="t" localSheetId="41">#REF!</definedName>
    <definedName name="t" localSheetId="22">#REF!</definedName>
    <definedName name="t">#REF!</definedName>
    <definedName name="t_">[4]CDS!$B$21:$B$25</definedName>
    <definedName name="table_asf">[20]ASF!$C$31:$D$34</definedName>
    <definedName name="Time" localSheetId="21">#REF!</definedName>
    <definedName name="Time" localSheetId="42">#REF!</definedName>
    <definedName name="Time" localSheetId="41">#REF!</definedName>
    <definedName name="Time" localSheetId="22">#REF!</definedName>
    <definedName name="Time">#REF!</definedName>
    <definedName name="Time_">[4]Spread2PD!$B$40:$B$44</definedName>
    <definedName name="tmat">[4]ExporeInf!$C$3:$H$8</definedName>
    <definedName name="tmat12" localSheetId="21">#REF!</definedName>
    <definedName name="tmat12" localSheetId="42">#REF!</definedName>
    <definedName name="tmat12" localSheetId="41">#REF!</definedName>
    <definedName name="tmat12" localSheetId="22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41">#REF!</definedName>
    <definedName name="trans">#REF!</definedName>
    <definedName name="TSS" localSheetId="42">[1]RSquareAdj!#REF!</definedName>
    <definedName name="TSS">[1]RSquareAdj!#REF!</definedName>
    <definedName name="u" localSheetId="42">[9]MatrixMult_Credit!#REF!</definedName>
    <definedName name="u">[9]MatrixMult_Credit!#REF!</definedName>
    <definedName name="usd_peso">[12]FX_Intro!$C$65</definedName>
    <definedName name="v">'[21]2_PMT'!$C$13</definedName>
    <definedName name="Value">[11]VaR3!$D$50:$H$50</definedName>
    <definedName name="value_01">[18]Dur2!$I$12</definedName>
    <definedName name="value_lo" localSheetId="21">#REF!</definedName>
    <definedName name="value_lo" localSheetId="42">#REF!</definedName>
    <definedName name="value_lo" localSheetId="41">#REF!</definedName>
    <definedName name="value_lo" localSheetId="22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2">#REF!</definedName>
    <definedName name="Volatility" localSheetId="41">#REF!</definedName>
    <definedName name="Volatility">#REF!</definedName>
    <definedName name="Volatility_calc" localSheetId="42">#REF!</definedName>
    <definedName name="Volatility_calc" localSheetId="4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 localSheetId="41">#REF!</definedName>
    <definedName name="x_draw">#REF!</definedName>
    <definedName name="X_e_rt">[7]OptionsHW!$C$18:$E$18</definedName>
    <definedName name="x1_" localSheetId="4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21">#REF!</definedName>
    <definedName name="y_draw" localSheetId="42">#REF!</definedName>
    <definedName name="y_draw" localSheetId="41">#REF!</definedName>
    <definedName name="y_draw" localSheetId="22">#REF!</definedName>
    <definedName name="y_draw">#REF!</definedName>
    <definedName name="ybar" localSheetId="21">#REF!</definedName>
    <definedName name="ybar" localSheetId="41">#REF!</definedName>
    <definedName name="ybar" localSheetId="22">#REF!</definedName>
    <definedName name="ybar">#REF!</definedName>
    <definedName name="year" localSheetId="41">#REF!</definedName>
    <definedName name="year">#REF!</definedName>
    <definedName name="year_Permute" localSheetId="41">#REF!</definedName>
    <definedName name="year_Permute">#REF!</definedName>
    <definedName name="year_RandPermute" localSheetId="41">#REF!</definedName>
    <definedName name="year_RandPermute">#REF!</definedName>
    <definedName name="years">[18]Bond!$C$7</definedName>
    <definedName name="yhat" localSheetId="21">#REF!</definedName>
    <definedName name="yhat" localSheetId="42">#REF!</definedName>
    <definedName name="yhat" localSheetId="41">#REF!</definedName>
    <definedName name="yhat" localSheetId="22">#REF!</definedName>
    <definedName name="yhat">#REF!</definedName>
    <definedName name="ytm">[10]qFunctions!$C$7</definedName>
    <definedName name="YTM_rf" localSheetId="42">#REF!</definedName>
    <definedName name="YTM_rf" localSheetId="41">#REF!</definedName>
    <definedName name="YTM_rf">#REF!</definedName>
    <definedName name="σ" localSheetId="42">#REF!</definedName>
    <definedName name="σ" localSheetId="41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14" l="1"/>
  <c r="F9" i="114"/>
  <c r="F8" i="114"/>
  <c r="F7" i="114"/>
  <c r="F6" i="114"/>
  <c r="I7" i="113"/>
  <c r="H8" i="113" s="1"/>
  <c r="I6" i="113"/>
  <c r="G8" i="113" s="1"/>
  <c r="H6" i="113"/>
  <c r="G7" i="113" s="1"/>
  <c r="I5" i="113"/>
  <c r="F8" i="113" s="1"/>
  <c r="H5" i="113"/>
  <c r="F7" i="113" s="1"/>
  <c r="G5" i="113"/>
  <c r="F6" i="113" s="1"/>
  <c r="I4" i="113"/>
  <c r="E8" i="113" s="1"/>
  <c r="H4" i="113"/>
  <c r="E7" i="113" s="1"/>
  <c r="G4" i="113"/>
  <c r="E6" i="113" s="1"/>
  <c r="F4" i="113"/>
  <c r="E5" i="113" s="1"/>
  <c r="K6" i="113" l="1"/>
  <c r="K5" i="113"/>
  <c r="K7" i="113"/>
  <c r="K8" i="113"/>
  <c r="K4" i="113"/>
  <c r="C3" i="123" l="1"/>
  <c r="B3" i="123" s="1"/>
  <c r="B4" i="123"/>
  <c r="B5" i="123"/>
  <c r="B6" i="123"/>
  <c r="B7" i="123"/>
  <c r="B8" i="123"/>
  <c r="B9" i="123"/>
  <c r="B10" i="123"/>
  <c r="B11" i="123"/>
  <c r="B12" i="123"/>
  <c r="B13" i="123"/>
  <c r="B14" i="123"/>
  <c r="B15" i="123"/>
  <c r="B16" i="123"/>
  <c r="B17" i="123"/>
  <c r="B18" i="123"/>
  <c r="B19" i="123"/>
  <c r="B20" i="123"/>
  <c r="B21" i="123"/>
  <c r="B22" i="123"/>
  <c r="B23" i="123"/>
  <c r="B24" i="123"/>
  <c r="B25" i="123"/>
  <c r="B26" i="123"/>
  <c r="B27" i="123"/>
  <c r="B28" i="123"/>
  <c r="B29" i="123"/>
  <c r="B30" i="123"/>
  <c r="B31" i="123"/>
  <c r="B32" i="123"/>
  <c r="B33" i="123"/>
  <c r="B34" i="123"/>
  <c r="B35" i="123"/>
  <c r="B36" i="123"/>
  <c r="B37" i="123"/>
  <c r="B38" i="123"/>
  <c r="B39" i="123"/>
  <c r="B40" i="123"/>
  <c r="B41" i="123"/>
  <c r="B42" i="123"/>
  <c r="B43" i="123"/>
  <c r="B44" i="123"/>
  <c r="B45" i="123"/>
  <c r="B46" i="123"/>
  <c r="B47" i="123"/>
  <c r="B48" i="123"/>
  <c r="B49" i="123"/>
  <c r="B50" i="123"/>
  <c r="B51" i="123"/>
  <c r="B52" i="123"/>
  <c r="B53" i="123"/>
  <c r="B54" i="123"/>
  <c r="B55" i="123"/>
  <c r="B56" i="123"/>
  <c r="B57" i="123"/>
  <c r="B58" i="123"/>
  <c r="B59" i="123"/>
  <c r="B60" i="123"/>
  <c r="B61" i="123"/>
  <c r="B62" i="123"/>
  <c r="B63" i="123"/>
  <c r="B64" i="123"/>
  <c r="B65" i="123"/>
  <c r="B66" i="123"/>
  <c r="B67" i="123"/>
  <c r="B68" i="123"/>
  <c r="B69" i="123"/>
  <c r="B70" i="123"/>
  <c r="B71" i="123"/>
  <c r="B72" i="123"/>
  <c r="B73" i="123"/>
  <c r="B74" i="123"/>
  <c r="B75" i="123"/>
  <c r="B76" i="123"/>
  <c r="B77" i="123"/>
  <c r="B78" i="123"/>
  <c r="B79" i="123"/>
  <c r="B80" i="123"/>
  <c r="B81" i="123"/>
  <c r="B82" i="123"/>
  <c r="B83" i="123"/>
  <c r="B84" i="123"/>
  <c r="B85" i="123"/>
  <c r="B86" i="123"/>
  <c r="B87" i="123"/>
  <c r="B88" i="123"/>
  <c r="B89" i="123"/>
  <c r="B90" i="123"/>
  <c r="B91" i="123"/>
  <c r="B92" i="123"/>
  <c r="B93" i="123"/>
  <c r="B94" i="123"/>
  <c r="B95" i="123"/>
  <c r="B96" i="123"/>
  <c r="B97" i="123"/>
  <c r="B98" i="123"/>
  <c r="B99" i="123"/>
  <c r="B100" i="123"/>
  <c r="B101" i="123"/>
  <c r="B102" i="123"/>
  <c r="B103" i="123"/>
  <c r="B104" i="123"/>
  <c r="B105" i="123"/>
  <c r="B106" i="123"/>
  <c r="B107" i="123"/>
  <c r="B108" i="123"/>
  <c r="B109" i="123"/>
  <c r="B110" i="123"/>
  <c r="B111" i="123"/>
  <c r="B112" i="123"/>
  <c r="B113" i="123"/>
  <c r="B114" i="123"/>
  <c r="B115" i="123"/>
  <c r="B116" i="123"/>
  <c r="B117" i="123"/>
  <c r="B118" i="123"/>
  <c r="B119" i="123"/>
  <c r="B120" i="123"/>
  <c r="B121" i="123"/>
  <c r="B122" i="123"/>
  <c r="B123" i="123"/>
  <c r="B124" i="123"/>
  <c r="B125" i="123"/>
  <c r="B126" i="123"/>
  <c r="B127" i="123"/>
  <c r="B128" i="123"/>
  <c r="B129" i="123"/>
  <c r="B130" i="123"/>
  <c r="B131" i="123"/>
  <c r="B132" i="123"/>
  <c r="B133" i="123"/>
  <c r="B134" i="123"/>
  <c r="B135" i="123"/>
  <c r="B136" i="123"/>
  <c r="B137" i="123"/>
  <c r="B138" i="123"/>
  <c r="B139" i="123"/>
  <c r="B140" i="123"/>
  <c r="B141" i="123"/>
  <c r="B142" i="123"/>
  <c r="B143" i="123"/>
  <c r="B144" i="123"/>
  <c r="B145" i="123"/>
  <c r="B146" i="123"/>
  <c r="B147" i="123"/>
  <c r="B148" i="123"/>
  <c r="B149" i="123"/>
  <c r="B150" i="123"/>
  <c r="B151" i="123"/>
  <c r="B152" i="123"/>
  <c r="B153" i="123"/>
  <c r="B154" i="123"/>
  <c r="B155" i="123"/>
  <c r="B156" i="123"/>
  <c r="B157" i="123"/>
  <c r="B158" i="123"/>
  <c r="B159" i="123"/>
  <c r="B160" i="123"/>
  <c r="B161" i="123"/>
  <c r="B162" i="123"/>
  <c r="B163" i="123"/>
  <c r="B164" i="123"/>
  <c r="B165" i="123"/>
  <c r="B166" i="123"/>
  <c r="B167" i="123"/>
  <c r="B168" i="123"/>
  <c r="B169" i="123"/>
  <c r="B170" i="123"/>
  <c r="B171" i="123"/>
  <c r="B172" i="123"/>
  <c r="B173" i="123"/>
  <c r="B174" i="123"/>
  <c r="B175" i="123"/>
  <c r="B176" i="123"/>
  <c r="B177" i="123"/>
  <c r="B178" i="123"/>
  <c r="B179" i="123"/>
  <c r="B180" i="123"/>
  <c r="B181" i="123"/>
  <c r="B182" i="123"/>
  <c r="B183" i="123"/>
  <c r="B184" i="123"/>
  <c r="B185" i="123"/>
  <c r="B186" i="123"/>
  <c r="B187" i="123"/>
  <c r="B188" i="123"/>
  <c r="B189" i="123"/>
  <c r="B190" i="123"/>
  <c r="B191" i="123"/>
  <c r="B192" i="123"/>
  <c r="B193" i="123"/>
  <c r="B194" i="123"/>
  <c r="B195" i="123"/>
  <c r="B196" i="123"/>
  <c r="B197" i="123"/>
  <c r="B198" i="123"/>
  <c r="B199" i="123"/>
  <c r="B200" i="123"/>
  <c r="B201" i="123"/>
  <c r="B202" i="123"/>
  <c r="B203" i="123"/>
  <c r="B204" i="123"/>
  <c r="B205" i="123"/>
  <c r="B206" i="123"/>
  <c r="B207" i="123"/>
  <c r="B208" i="123"/>
  <c r="B209" i="123"/>
  <c r="B210" i="123"/>
  <c r="B211" i="123"/>
  <c r="B212" i="123"/>
  <c r="B213" i="123"/>
  <c r="B214" i="123"/>
  <c r="B215" i="123"/>
  <c r="B216" i="123"/>
  <c r="B217" i="123"/>
  <c r="B218" i="123"/>
  <c r="B219" i="123"/>
  <c r="B220" i="123"/>
  <c r="B221" i="123"/>
  <c r="B222" i="123"/>
  <c r="B223" i="123"/>
  <c r="B224" i="123"/>
  <c r="B225" i="123"/>
  <c r="B226" i="123"/>
  <c r="B227" i="123"/>
  <c r="B228" i="123"/>
  <c r="B229" i="123"/>
  <c r="B230" i="123"/>
  <c r="B231" i="123"/>
  <c r="B232" i="123"/>
  <c r="B233" i="123"/>
  <c r="B234" i="123"/>
  <c r="B235" i="123"/>
  <c r="B236" i="123"/>
  <c r="B237" i="123"/>
  <c r="B238" i="123"/>
  <c r="B239" i="123"/>
  <c r="B240" i="123"/>
  <c r="B241" i="123"/>
  <c r="B242" i="123"/>
  <c r="B243" i="123"/>
  <c r="B244" i="123"/>
  <c r="B245" i="123"/>
  <c r="B246" i="123"/>
  <c r="B247" i="123"/>
  <c r="B248" i="123"/>
  <c r="B249" i="123"/>
  <c r="B250" i="123"/>
  <c r="B251" i="123"/>
  <c r="B252" i="123"/>
  <c r="B253" i="123"/>
  <c r="B254" i="123"/>
  <c r="B255" i="123"/>
  <c r="B256" i="123"/>
  <c r="B257" i="123"/>
  <c r="B258" i="123"/>
  <c r="B259" i="123"/>
  <c r="B260" i="123"/>
  <c r="B261" i="123"/>
  <c r="B262" i="123"/>
  <c r="B263" i="123"/>
  <c r="B264" i="123"/>
  <c r="B265" i="123"/>
  <c r="B266" i="123"/>
  <c r="B267" i="123"/>
  <c r="B268" i="123"/>
  <c r="B269" i="123"/>
  <c r="B270" i="123"/>
  <c r="B271" i="123"/>
  <c r="B272" i="123"/>
  <c r="B273" i="123"/>
  <c r="B274" i="123"/>
  <c r="B275" i="123"/>
  <c r="B276" i="123"/>
  <c r="B277" i="123"/>
  <c r="B278" i="123"/>
  <c r="B279" i="123"/>
  <c r="B280" i="123"/>
  <c r="B281" i="123"/>
  <c r="B282" i="123"/>
  <c r="B283" i="123"/>
  <c r="B284" i="123"/>
  <c r="B285" i="123"/>
  <c r="B286" i="123"/>
  <c r="B287" i="123"/>
  <c r="B288" i="123"/>
  <c r="B289" i="123"/>
  <c r="B290" i="123"/>
  <c r="B291" i="123"/>
  <c r="B292" i="123"/>
  <c r="B293" i="123"/>
  <c r="B294" i="123"/>
  <c r="B295" i="123"/>
  <c r="B296" i="123"/>
  <c r="B297" i="123"/>
  <c r="B298" i="123"/>
  <c r="B299" i="123"/>
  <c r="B300" i="123"/>
  <c r="B301" i="123"/>
  <c r="B302" i="123"/>
  <c r="B303" i="123"/>
  <c r="B304" i="123"/>
  <c r="B305" i="123"/>
  <c r="B306" i="123"/>
  <c r="B307" i="123"/>
  <c r="B308" i="123"/>
  <c r="B309" i="123"/>
  <c r="B310" i="123"/>
  <c r="B311" i="123"/>
  <c r="B312" i="123"/>
  <c r="B313" i="123"/>
  <c r="B314" i="123"/>
  <c r="B315" i="123"/>
  <c r="B316" i="123"/>
  <c r="B317" i="123"/>
  <c r="B318" i="123"/>
  <c r="B319" i="123"/>
  <c r="B320" i="123"/>
  <c r="B321" i="123"/>
  <c r="B322" i="123"/>
  <c r="B323" i="123"/>
  <c r="B324" i="123"/>
  <c r="B325" i="123"/>
  <c r="B326" i="123"/>
  <c r="B327" i="123"/>
  <c r="B328" i="123"/>
  <c r="B329" i="123"/>
  <c r="B330" i="123"/>
  <c r="B331" i="123"/>
  <c r="B332" i="123"/>
  <c r="B333" i="123"/>
  <c r="B334" i="123"/>
  <c r="B335" i="123"/>
  <c r="B336" i="123"/>
  <c r="B337" i="123"/>
  <c r="B338" i="123"/>
  <c r="B339" i="123"/>
  <c r="B340" i="123"/>
  <c r="B341" i="123"/>
  <c r="B342" i="123"/>
  <c r="B343" i="123"/>
  <c r="B344" i="123"/>
  <c r="B345" i="123"/>
  <c r="B346" i="123"/>
  <c r="B347" i="123"/>
  <c r="B348" i="123"/>
  <c r="B349" i="123"/>
  <c r="B350" i="123"/>
  <c r="B351" i="123"/>
  <c r="B352" i="123"/>
  <c r="B353" i="123"/>
  <c r="B354" i="123"/>
  <c r="B355" i="123"/>
  <c r="B356" i="123"/>
  <c r="B357" i="123"/>
  <c r="B358" i="123"/>
  <c r="B359" i="123"/>
  <c r="B360" i="123"/>
  <c r="B361" i="123"/>
  <c r="B362" i="123"/>
  <c r="B363" i="123"/>
  <c r="B364" i="123"/>
  <c r="B365" i="123"/>
  <c r="B366" i="123"/>
  <c r="B367" i="123"/>
  <c r="B368" i="123"/>
  <c r="B369" i="123"/>
  <c r="B370" i="123"/>
  <c r="B371" i="123"/>
  <c r="B372" i="123"/>
  <c r="B373" i="123"/>
  <c r="B374" i="123"/>
  <c r="B375" i="123"/>
  <c r="B376" i="123"/>
  <c r="B377" i="123"/>
  <c r="B378" i="123"/>
  <c r="B379" i="123"/>
  <c r="B380" i="123"/>
  <c r="B381" i="123"/>
  <c r="B382" i="123"/>
  <c r="B383" i="123"/>
  <c r="B384" i="123"/>
  <c r="B385" i="123"/>
  <c r="B386" i="123"/>
  <c r="B387" i="123"/>
  <c r="B388" i="123"/>
  <c r="B389" i="123"/>
  <c r="B390" i="123"/>
  <c r="B391" i="123"/>
  <c r="B392" i="123"/>
  <c r="B393" i="123"/>
  <c r="B394" i="123"/>
  <c r="B395" i="123"/>
  <c r="B396" i="123"/>
  <c r="B397" i="123"/>
  <c r="B398" i="123"/>
  <c r="B399" i="123"/>
  <c r="B400" i="123"/>
  <c r="B401" i="123"/>
  <c r="B402" i="123"/>
  <c r="B403" i="123"/>
  <c r="B404" i="123"/>
  <c r="B405" i="123"/>
  <c r="B406" i="123"/>
  <c r="B407" i="123"/>
  <c r="B408" i="123"/>
  <c r="B409" i="123"/>
  <c r="B410" i="123"/>
  <c r="B411" i="123"/>
  <c r="B412" i="123"/>
  <c r="B413" i="123"/>
  <c r="B414" i="123"/>
  <c r="B415" i="123"/>
  <c r="B416" i="123"/>
  <c r="B417" i="123"/>
  <c r="B418" i="123"/>
  <c r="B419" i="123"/>
  <c r="B420" i="123"/>
  <c r="B421" i="123"/>
  <c r="B422" i="123"/>
  <c r="B423" i="123"/>
  <c r="B424" i="123"/>
  <c r="B425" i="123"/>
  <c r="B426" i="123"/>
  <c r="B427" i="123"/>
  <c r="B428" i="123"/>
  <c r="B429" i="123"/>
  <c r="B430" i="123"/>
  <c r="B431" i="123"/>
  <c r="B432" i="123"/>
  <c r="B433" i="123"/>
  <c r="B434" i="123"/>
  <c r="B435" i="123"/>
  <c r="B436" i="123"/>
  <c r="B437" i="123"/>
  <c r="B438" i="123"/>
  <c r="B439" i="123"/>
  <c r="B440" i="123"/>
  <c r="B441" i="123"/>
  <c r="B442" i="123"/>
  <c r="B443" i="123"/>
  <c r="B444" i="123"/>
  <c r="B445" i="123"/>
  <c r="B446" i="123"/>
  <c r="B447" i="123"/>
  <c r="B448" i="123"/>
  <c r="B449" i="123"/>
  <c r="B450" i="123"/>
  <c r="B451" i="123"/>
  <c r="B452" i="123"/>
  <c r="B453" i="123"/>
  <c r="B454" i="123"/>
  <c r="B455" i="123"/>
  <c r="B456" i="123"/>
  <c r="B457" i="123"/>
  <c r="B458" i="123"/>
  <c r="B459" i="123"/>
  <c r="B460" i="123"/>
  <c r="B461" i="123"/>
  <c r="B462" i="123"/>
  <c r="B463" i="123"/>
  <c r="B464" i="123"/>
  <c r="B465" i="123"/>
  <c r="B466" i="123"/>
  <c r="B467" i="123"/>
  <c r="B468" i="123"/>
  <c r="B469" i="123"/>
  <c r="B470" i="123"/>
  <c r="B471" i="123"/>
  <c r="B472" i="123"/>
  <c r="B473" i="123"/>
  <c r="B474" i="123"/>
  <c r="B475" i="123"/>
  <c r="B476" i="123"/>
  <c r="B477" i="123"/>
  <c r="B478" i="123"/>
  <c r="B479" i="123"/>
  <c r="B480" i="123"/>
  <c r="B481" i="123"/>
  <c r="B482" i="123"/>
  <c r="B483" i="123"/>
  <c r="B484" i="123"/>
  <c r="B485" i="123"/>
  <c r="B486" i="123"/>
  <c r="B487" i="123"/>
  <c r="B488" i="123"/>
  <c r="B489" i="123"/>
  <c r="B490" i="123"/>
  <c r="B491" i="123"/>
  <c r="B492" i="123"/>
  <c r="B493" i="123"/>
  <c r="B494" i="123"/>
  <c r="B495" i="123"/>
  <c r="B496" i="123"/>
  <c r="B497" i="123"/>
  <c r="B498" i="123"/>
  <c r="B499" i="123"/>
  <c r="B500" i="123"/>
  <c r="B501" i="123"/>
  <c r="B502" i="123"/>
  <c r="B503" i="123"/>
  <c r="B504" i="123"/>
  <c r="B505" i="123"/>
  <c r="B506" i="123"/>
  <c r="B507" i="123"/>
  <c r="B508" i="123"/>
  <c r="B509" i="123"/>
  <c r="B510" i="123"/>
  <c r="B511" i="123"/>
  <c r="B512" i="123"/>
  <c r="B513" i="123"/>
  <c r="B514" i="123"/>
  <c r="B515" i="123"/>
  <c r="B516" i="123"/>
  <c r="B517" i="123"/>
  <c r="B518" i="123"/>
  <c r="B519" i="123"/>
  <c r="B520" i="123"/>
  <c r="B521" i="123"/>
  <c r="B522" i="123"/>
  <c r="B523" i="123"/>
  <c r="B524" i="123"/>
  <c r="B525" i="123"/>
  <c r="B526" i="123"/>
  <c r="B527" i="123"/>
  <c r="B528" i="123"/>
  <c r="B529" i="123"/>
  <c r="B530" i="123"/>
  <c r="B531" i="123"/>
  <c r="B532" i="123"/>
  <c r="B533" i="123"/>
  <c r="B534" i="123"/>
  <c r="B535" i="123"/>
  <c r="B536" i="123"/>
  <c r="B537" i="123"/>
  <c r="B538" i="123"/>
  <c r="B539" i="123"/>
  <c r="B540" i="123"/>
  <c r="B541" i="123"/>
  <c r="B542" i="123"/>
  <c r="B543" i="123"/>
  <c r="B544" i="123"/>
  <c r="B545" i="123"/>
  <c r="B546" i="123"/>
  <c r="B547" i="123"/>
  <c r="B548" i="123"/>
  <c r="B549" i="123"/>
  <c r="B550" i="123"/>
  <c r="B551" i="123"/>
  <c r="B552" i="123"/>
  <c r="B553" i="123"/>
  <c r="B554" i="123"/>
  <c r="B555" i="123"/>
  <c r="B556" i="123"/>
  <c r="B557" i="123"/>
  <c r="B558" i="123"/>
  <c r="B559" i="123"/>
  <c r="B560" i="123"/>
  <c r="B561" i="123"/>
  <c r="B562" i="123"/>
  <c r="B563" i="123"/>
  <c r="B564" i="123"/>
  <c r="B565" i="123"/>
  <c r="B566" i="123"/>
  <c r="B567" i="123"/>
  <c r="B568" i="123"/>
  <c r="B569" i="123"/>
  <c r="B570" i="123"/>
  <c r="B571" i="123"/>
  <c r="B572" i="123"/>
  <c r="B573" i="123"/>
  <c r="B574" i="123"/>
  <c r="B575" i="123"/>
  <c r="B576" i="123"/>
  <c r="B577" i="123"/>
  <c r="B578" i="123"/>
  <c r="B579" i="123"/>
  <c r="B580" i="123"/>
  <c r="B581" i="123"/>
  <c r="B582" i="123"/>
  <c r="B583" i="123"/>
  <c r="B584" i="123"/>
  <c r="B585" i="123"/>
  <c r="B586" i="123"/>
  <c r="B587" i="123"/>
  <c r="B588" i="123"/>
  <c r="B589" i="123"/>
  <c r="B590" i="123"/>
  <c r="B591" i="123"/>
  <c r="B592" i="123"/>
  <c r="B593" i="123"/>
  <c r="B594" i="123"/>
  <c r="B595" i="123"/>
  <c r="B596" i="123"/>
  <c r="B597" i="123"/>
  <c r="B598" i="123"/>
  <c r="B599" i="123"/>
  <c r="B600" i="123"/>
  <c r="B601" i="123"/>
  <c r="B602" i="123"/>
  <c r="B603" i="123"/>
  <c r="B604" i="123"/>
  <c r="B605" i="123"/>
  <c r="B606" i="123"/>
  <c r="B607" i="123"/>
  <c r="B608" i="123"/>
  <c r="B609" i="123"/>
  <c r="B610" i="123"/>
  <c r="B611" i="123"/>
  <c r="B612" i="123"/>
  <c r="B613" i="123"/>
  <c r="B614" i="123"/>
  <c r="B615" i="123"/>
  <c r="B616" i="123"/>
  <c r="B617" i="123"/>
  <c r="B618" i="123"/>
  <c r="B619" i="123"/>
  <c r="B620" i="123"/>
  <c r="B621" i="123"/>
  <c r="B622" i="123"/>
  <c r="B623" i="123"/>
  <c r="B624" i="123"/>
  <c r="B625" i="123"/>
  <c r="B626" i="123"/>
  <c r="B627" i="123"/>
  <c r="B628" i="123"/>
  <c r="B629" i="123"/>
  <c r="B630" i="123"/>
  <c r="B631" i="123"/>
  <c r="B632" i="123"/>
  <c r="B633" i="123"/>
  <c r="B634" i="123"/>
  <c r="B635" i="123"/>
  <c r="B636" i="123"/>
  <c r="B637" i="123"/>
  <c r="B638" i="123"/>
  <c r="B639" i="123"/>
  <c r="B640" i="123"/>
  <c r="B641" i="123"/>
  <c r="B642" i="123"/>
  <c r="B643" i="123"/>
  <c r="B644" i="123"/>
  <c r="B645" i="123"/>
  <c r="B646" i="123"/>
  <c r="B647" i="123"/>
  <c r="B648" i="123"/>
  <c r="B649" i="123"/>
  <c r="B650" i="123"/>
  <c r="B651" i="123"/>
  <c r="B652" i="123"/>
  <c r="B653" i="123"/>
  <c r="B654" i="123"/>
  <c r="B655" i="123"/>
  <c r="B656" i="123"/>
  <c r="B657" i="123"/>
  <c r="B658" i="123"/>
  <c r="B659" i="123"/>
  <c r="B660" i="123"/>
  <c r="B661" i="123"/>
  <c r="B662" i="123"/>
  <c r="B663" i="123"/>
  <c r="B664" i="123"/>
  <c r="B665" i="123"/>
  <c r="B666" i="123"/>
  <c r="B667" i="123"/>
  <c r="B668" i="123"/>
  <c r="B669" i="123"/>
  <c r="B670" i="123"/>
  <c r="B671" i="123"/>
  <c r="B672" i="123"/>
  <c r="B673" i="123"/>
  <c r="B674" i="123"/>
  <c r="B675" i="123"/>
  <c r="B676" i="123"/>
  <c r="B677" i="123"/>
  <c r="B678" i="123"/>
  <c r="B679" i="123"/>
  <c r="B680" i="123"/>
  <c r="B681" i="123"/>
  <c r="B682" i="123"/>
  <c r="B683" i="123"/>
  <c r="B684" i="123"/>
  <c r="B685" i="123"/>
  <c r="B686" i="123"/>
  <c r="B687" i="123"/>
  <c r="B688" i="123"/>
  <c r="B689" i="123"/>
  <c r="B690" i="123"/>
  <c r="B691" i="123"/>
  <c r="B692" i="123"/>
  <c r="B693" i="123"/>
  <c r="B694" i="123"/>
  <c r="B695" i="123"/>
  <c r="B696" i="123"/>
  <c r="B697" i="123"/>
  <c r="B698" i="123"/>
  <c r="B699" i="123"/>
  <c r="B700" i="123"/>
  <c r="B701" i="123"/>
  <c r="B702" i="123"/>
  <c r="B703" i="123"/>
  <c r="B704" i="123"/>
  <c r="B705" i="123"/>
  <c r="B706" i="123"/>
  <c r="B707" i="123"/>
  <c r="B708" i="123"/>
  <c r="B709" i="123"/>
  <c r="B710" i="123"/>
  <c r="B711" i="123"/>
  <c r="B712" i="123"/>
  <c r="B713" i="123"/>
  <c r="B714" i="123"/>
  <c r="B715" i="123"/>
  <c r="B716" i="123"/>
  <c r="B717" i="123"/>
  <c r="B718" i="123"/>
  <c r="B719" i="123"/>
  <c r="B720" i="123"/>
  <c r="B721" i="123"/>
  <c r="B722" i="123"/>
  <c r="B723" i="123"/>
  <c r="B724" i="123"/>
  <c r="B725" i="123"/>
  <c r="B726" i="123"/>
  <c r="B727" i="123"/>
  <c r="B728" i="123"/>
  <c r="B729" i="123"/>
  <c r="B730" i="123"/>
  <c r="B731" i="123"/>
  <c r="B732" i="123"/>
  <c r="B733" i="123"/>
  <c r="B734" i="123"/>
  <c r="B735" i="123"/>
  <c r="B736" i="123"/>
  <c r="B737" i="123"/>
  <c r="B738" i="123"/>
  <c r="B739" i="123"/>
  <c r="B740" i="123"/>
  <c r="B741" i="123"/>
  <c r="B742" i="123"/>
  <c r="B743" i="123"/>
  <c r="B744" i="123"/>
  <c r="B745" i="123"/>
  <c r="B746" i="123"/>
  <c r="B747" i="123"/>
  <c r="B748" i="123"/>
  <c r="B749" i="123"/>
  <c r="B750" i="123"/>
  <c r="B751" i="123"/>
  <c r="B752" i="123"/>
  <c r="B753" i="123"/>
  <c r="B754" i="123"/>
  <c r="B755" i="123"/>
  <c r="B756" i="123"/>
  <c r="B757" i="123"/>
  <c r="B758" i="123"/>
  <c r="B759" i="123"/>
  <c r="B760" i="123"/>
  <c r="B761" i="123"/>
  <c r="B762" i="123"/>
  <c r="B763" i="123"/>
  <c r="B764" i="123"/>
  <c r="B765" i="123"/>
  <c r="B766" i="123"/>
  <c r="B767" i="123"/>
  <c r="B768" i="123"/>
  <c r="B769" i="123"/>
  <c r="B770" i="123"/>
  <c r="B771" i="123"/>
  <c r="B772" i="123"/>
  <c r="B773" i="123"/>
  <c r="B774" i="123"/>
  <c r="B775" i="123"/>
  <c r="B776" i="123"/>
  <c r="B777" i="123"/>
  <c r="B778" i="123"/>
  <c r="B779" i="123"/>
  <c r="B780" i="123"/>
  <c r="B781" i="123"/>
  <c r="B782" i="123"/>
  <c r="B783" i="123"/>
  <c r="B784" i="123"/>
  <c r="B785" i="123"/>
  <c r="B786" i="123"/>
  <c r="B787" i="123"/>
  <c r="B788" i="123"/>
  <c r="B789" i="123"/>
  <c r="B790" i="123"/>
  <c r="B791" i="123"/>
  <c r="B792" i="123"/>
  <c r="B793" i="123"/>
  <c r="B794" i="123"/>
  <c r="B795" i="123"/>
  <c r="B796" i="123"/>
  <c r="B797" i="123"/>
  <c r="B798" i="123"/>
  <c r="B799" i="123"/>
  <c r="B800" i="123"/>
  <c r="B801" i="123"/>
  <c r="B802" i="123"/>
  <c r="B803" i="123"/>
  <c r="B804" i="123"/>
  <c r="B805" i="123"/>
  <c r="B806" i="123"/>
  <c r="B807" i="123"/>
  <c r="B808" i="123"/>
  <c r="B809" i="123"/>
  <c r="B810" i="123"/>
  <c r="B811" i="123"/>
  <c r="B812" i="123"/>
  <c r="B813" i="123"/>
  <c r="B814" i="123"/>
  <c r="B815" i="123"/>
  <c r="B816" i="123"/>
  <c r="B817" i="123"/>
  <c r="B818" i="123"/>
  <c r="B819" i="123"/>
  <c r="B820" i="123"/>
  <c r="B821" i="123"/>
  <c r="B822" i="123"/>
  <c r="B823" i="123"/>
  <c r="B824" i="123"/>
  <c r="B825" i="123"/>
  <c r="B826" i="123"/>
  <c r="B827" i="123"/>
  <c r="B828" i="123"/>
  <c r="B829" i="123"/>
  <c r="B830" i="123"/>
  <c r="B831" i="123"/>
  <c r="B832" i="123"/>
  <c r="B833" i="123"/>
  <c r="B834" i="123"/>
  <c r="B835" i="123"/>
  <c r="B836" i="123"/>
  <c r="B837" i="123"/>
  <c r="B838" i="123"/>
  <c r="B839" i="123"/>
  <c r="B840" i="123"/>
  <c r="B841" i="123"/>
  <c r="B842" i="123"/>
  <c r="B843" i="123"/>
  <c r="B844" i="123"/>
  <c r="B845" i="123"/>
  <c r="B846" i="123"/>
  <c r="B847" i="123"/>
  <c r="B848" i="123"/>
  <c r="B849" i="123"/>
  <c r="B850" i="123"/>
  <c r="B851" i="123"/>
  <c r="B852" i="123"/>
  <c r="B853" i="123"/>
  <c r="B854" i="123"/>
  <c r="B855" i="123"/>
  <c r="B856" i="123"/>
  <c r="B857" i="123"/>
  <c r="B858" i="123"/>
  <c r="B859" i="123"/>
  <c r="B860" i="123"/>
  <c r="B861" i="123"/>
  <c r="B862" i="123"/>
  <c r="B863" i="123"/>
  <c r="B864" i="123"/>
  <c r="B865" i="123"/>
  <c r="B866" i="123"/>
  <c r="B867" i="123"/>
  <c r="B868" i="123"/>
  <c r="B869" i="123"/>
  <c r="B870" i="123"/>
  <c r="B871" i="123"/>
  <c r="B872" i="123"/>
  <c r="B873" i="123"/>
  <c r="B874" i="123"/>
  <c r="B875" i="123"/>
  <c r="B876" i="123"/>
  <c r="B877" i="123"/>
  <c r="B878" i="123"/>
  <c r="B879" i="123"/>
  <c r="B880" i="123"/>
  <c r="B881" i="123"/>
  <c r="B882" i="123"/>
  <c r="B883" i="123"/>
  <c r="B884" i="123"/>
  <c r="B885" i="123"/>
  <c r="B886" i="123"/>
  <c r="B887" i="123"/>
  <c r="B888" i="123"/>
  <c r="B889" i="123"/>
  <c r="B890" i="123"/>
  <c r="B891" i="123"/>
  <c r="B892" i="123"/>
  <c r="B893" i="123"/>
  <c r="B894" i="123"/>
  <c r="B895" i="123"/>
  <c r="B896" i="123"/>
  <c r="B897" i="123"/>
  <c r="B898" i="123"/>
  <c r="B899" i="123"/>
  <c r="B900" i="123"/>
  <c r="B901" i="123"/>
  <c r="B902" i="123"/>
  <c r="B903" i="123"/>
  <c r="B904" i="123"/>
  <c r="B905" i="123"/>
  <c r="B906" i="123"/>
  <c r="B907" i="123"/>
  <c r="B908" i="123"/>
  <c r="B909" i="123"/>
  <c r="B910" i="123"/>
  <c r="B911" i="123"/>
  <c r="B912" i="123"/>
  <c r="B913" i="123"/>
  <c r="B914" i="123"/>
  <c r="B915" i="123"/>
  <c r="B916" i="123"/>
  <c r="B917" i="123"/>
  <c r="B918" i="123"/>
  <c r="B919" i="123"/>
  <c r="B920" i="123"/>
  <c r="B921" i="123"/>
  <c r="B922" i="123"/>
  <c r="B923" i="123"/>
  <c r="B924" i="123"/>
  <c r="B925" i="123"/>
  <c r="B926" i="123"/>
  <c r="B927" i="123"/>
  <c r="B928" i="123"/>
  <c r="B929" i="123"/>
  <c r="B930" i="123"/>
  <c r="B931" i="123"/>
  <c r="B932" i="123"/>
  <c r="B933" i="123"/>
  <c r="B934" i="123"/>
  <c r="B935" i="123"/>
  <c r="B936" i="123"/>
  <c r="B937" i="123"/>
  <c r="B938" i="123"/>
  <c r="B939" i="123"/>
  <c r="B940" i="123"/>
  <c r="B941" i="123"/>
  <c r="B942" i="123"/>
  <c r="B943" i="123"/>
  <c r="B944" i="123"/>
  <c r="B945" i="123"/>
  <c r="B946" i="123"/>
  <c r="B947" i="123"/>
  <c r="B948" i="123"/>
  <c r="B949" i="123"/>
  <c r="B950" i="123"/>
  <c r="B951" i="123"/>
  <c r="B952" i="123"/>
  <c r="B953" i="123"/>
  <c r="B954" i="123"/>
  <c r="B955" i="123"/>
  <c r="B956" i="123"/>
  <c r="B957" i="123"/>
  <c r="B958" i="123"/>
  <c r="B959" i="123"/>
  <c r="B960" i="123"/>
  <c r="B961" i="123"/>
  <c r="B962" i="123"/>
  <c r="B963" i="123"/>
  <c r="B964" i="123"/>
  <c r="B965" i="123"/>
  <c r="B966" i="123"/>
  <c r="B967" i="123"/>
  <c r="B968" i="123"/>
  <c r="B969" i="123"/>
  <c r="B970" i="123"/>
  <c r="B971" i="123"/>
  <c r="B972" i="123"/>
  <c r="B973" i="123"/>
  <c r="B974" i="123"/>
  <c r="B975" i="123"/>
  <c r="B976" i="123"/>
  <c r="B977" i="123"/>
  <c r="B978" i="123"/>
  <c r="B979" i="123"/>
  <c r="B980" i="123"/>
  <c r="B981" i="123"/>
  <c r="B982" i="123"/>
  <c r="B983" i="123"/>
  <c r="B984" i="123"/>
  <c r="B985" i="123"/>
  <c r="B986" i="123"/>
  <c r="B987" i="123"/>
  <c r="B988" i="123"/>
  <c r="B989" i="123"/>
  <c r="B990" i="123"/>
  <c r="B991" i="123"/>
  <c r="B992" i="123"/>
  <c r="B993" i="123"/>
  <c r="B994" i="123"/>
  <c r="B995" i="123"/>
  <c r="B996" i="123"/>
  <c r="B997" i="123"/>
  <c r="B998" i="123"/>
  <c r="B999" i="123"/>
  <c r="B1000" i="123"/>
  <c r="B1001" i="123"/>
  <c r="B1002" i="123"/>
  <c r="C3" i="122"/>
  <c r="B3" i="122" s="1"/>
  <c r="B4" i="122"/>
  <c r="B5" i="122"/>
  <c r="B6" i="122"/>
  <c r="B7" i="122"/>
  <c r="B8" i="122"/>
  <c r="B9" i="122"/>
  <c r="B10" i="122"/>
  <c r="B11" i="122"/>
  <c r="B12" i="122"/>
  <c r="B13" i="122"/>
  <c r="B14" i="122"/>
  <c r="B15" i="122"/>
  <c r="B16" i="122"/>
  <c r="B17" i="122"/>
  <c r="B18" i="122"/>
  <c r="B19" i="122"/>
  <c r="B20" i="122"/>
  <c r="B21" i="122"/>
  <c r="B22" i="122"/>
  <c r="B23" i="122"/>
  <c r="B24" i="122"/>
  <c r="B25" i="122"/>
  <c r="B26" i="122"/>
  <c r="B27" i="122"/>
  <c r="B28" i="122"/>
  <c r="B29" i="122"/>
  <c r="B30" i="122"/>
  <c r="B31" i="122"/>
  <c r="B32" i="122"/>
  <c r="B33" i="122"/>
  <c r="B34" i="122"/>
  <c r="B35" i="122"/>
  <c r="B36" i="122"/>
  <c r="B37" i="122"/>
  <c r="B38" i="122"/>
  <c r="B39" i="122"/>
  <c r="B40" i="122"/>
  <c r="B41" i="122"/>
  <c r="B42" i="122"/>
  <c r="B43" i="122"/>
  <c r="B44" i="122"/>
  <c r="B45" i="122"/>
  <c r="B46" i="122"/>
  <c r="B47" i="122"/>
  <c r="B48" i="122"/>
  <c r="B49" i="122"/>
  <c r="B50" i="122"/>
  <c r="B51" i="122"/>
  <c r="B52" i="122"/>
  <c r="B53" i="122"/>
  <c r="B54" i="122"/>
  <c r="B55" i="122"/>
  <c r="B56" i="122"/>
  <c r="B57" i="122"/>
  <c r="B58" i="122"/>
  <c r="B59" i="122"/>
  <c r="B60" i="122"/>
  <c r="B61" i="122"/>
  <c r="B62" i="122"/>
  <c r="B63" i="122"/>
  <c r="B64" i="122"/>
  <c r="B65" i="122"/>
  <c r="B66" i="122"/>
  <c r="B67" i="122"/>
  <c r="B68" i="122"/>
  <c r="B69" i="122"/>
  <c r="B70" i="122"/>
  <c r="B71" i="122"/>
  <c r="B72" i="122"/>
  <c r="B73" i="122"/>
  <c r="B74" i="122"/>
  <c r="B75" i="122"/>
  <c r="B76" i="122"/>
  <c r="B77" i="122"/>
  <c r="B78" i="122"/>
  <c r="B79" i="122"/>
  <c r="B80" i="122"/>
  <c r="B81" i="122"/>
  <c r="B82" i="122"/>
  <c r="B83" i="122"/>
  <c r="B84" i="122"/>
  <c r="B85" i="122"/>
  <c r="B86" i="122"/>
  <c r="B87" i="122"/>
  <c r="B88" i="122"/>
  <c r="B89" i="122"/>
  <c r="B90" i="122"/>
  <c r="B91" i="122"/>
  <c r="B92" i="122"/>
  <c r="B93" i="122"/>
  <c r="B94" i="122"/>
  <c r="B95" i="122"/>
  <c r="B96" i="122"/>
  <c r="B97" i="122"/>
  <c r="B98" i="122"/>
  <c r="B99" i="122"/>
  <c r="B100" i="122"/>
  <c r="B101" i="122"/>
  <c r="B102" i="122"/>
  <c r="B103" i="122"/>
  <c r="B104" i="122"/>
  <c r="B105" i="122"/>
  <c r="B106" i="122"/>
  <c r="B107" i="122"/>
  <c r="B108" i="122"/>
  <c r="B109" i="122"/>
  <c r="B110" i="122"/>
  <c r="B111" i="122"/>
  <c r="B112" i="122"/>
  <c r="B113" i="122"/>
  <c r="B114" i="122"/>
  <c r="B115" i="122"/>
  <c r="B116" i="122"/>
  <c r="B117" i="122"/>
  <c r="B118" i="122"/>
  <c r="B119" i="122"/>
  <c r="B120" i="122"/>
  <c r="B121" i="122"/>
  <c r="B122" i="122"/>
  <c r="B123" i="122"/>
  <c r="B124" i="122"/>
  <c r="B125" i="122"/>
  <c r="B126" i="122"/>
  <c r="B127" i="122"/>
  <c r="B128" i="122"/>
  <c r="B129" i="122"/>
  <c r="B130" i="122"/>
  <c r="B131" i="122"/>
  <c r="B132" i="122"/>
  <c r="B133" i="122"/>
  <c r="B134" i="122"/>
  <c r="B135" i="122"/>
  <c r="B136" i="122"/>
  <c r="B137" i="122"/>
  <c r="B138" i="122"/>
  <c r="B139" i="122"/>
  <c r="B140" i="122"/>
  <c r="B141" i="122"/>
  <c r="B142" i="122"/>
  <c r="B143" i="122"/>
  <c r="B144" i="122"/>
  <c r="B145" i="122"/>
  <c r="B146" i="122"/>
  <c r="B147" i="122"/>
  <c r="B148" i="122"/>
  <c r="B149" i="122"/>
  <c r="B150" i="122"/>
  <c r="B151" i="122"/>
  <c r="B152" i="122"/>
  <c r="B153" i="122"/>
  <c r="B154" i="122"/>
  <c r="B155" i="122"/>
  <c r="B156" i="122"/>
  <c r="B157" i="122"/>
  <c r="B158" i="122"/>
  <c r="B159" i="122"/>
  <c r="B160" i="122"/>
  <c r="B161" i="122"/>
  <c r="B162" i="122"/>
  <c r="B163" i="122"/>
  <c r="B164" i="122"/>
  <c r="B165" i="122"/>
  <c r="B166" i="122"/>
  <c r="B167" i="122"/>
  <c r="B168" i="122"/>
  <c r="B169" i="122"/>
  <c r="B170" i="122"/>
  <c r="B171" i="122"/>
  <c r="B172" i="122"/>
  <c r="B173" i="122"/>
  <c r="B174" i="122"/>
  <c r="B175" i="122"/>
  <c r="B176" i="122"/>
  <c r="B177" i="122"/>
  <c r="B178" i="122"/>
  <c r="B179" i="122"/>
  <c r="B180" i="122"/>
  <c r="B181" i="122"/>
  <c r="B182" i="122"/>
  <c r="B183" i="122"/>
  <c r="B184" i="122"/>
  <c r="B185" i="122"/>
  <c r="B186" i="122"/>
  <c r="B187" i="122"/>
  <c r="B188" i="122"/>
  <c r="B189" i="122"/>
  <c r="B190" i="122"/>
  <c r="B191" i="122"/>
  <c r="B192" i="122"/>
  <c r="B193" i="122"/>
  <c r="B194" i="122"/>
  <c r="B195" i="122"/>
  <c r="B196" i="122"/>
  <c r="B197" i="122"/>
  <c r="B198" i="122"/>
  <c r="B199" i="122"/>
  <c r="B200" i="122"/>
  <c r="B201" i="122"/>
  <c r="B202" i="122"/>
  <c r="B203" i="122"/>
  <c r="B204" i="122"/>
  <c r="B205" i="122"/>
  <c r="B206" i="122"/>
  <c r="B207" i="122"/>
  <c r="B208" i="122"/>
  <c r="B209" i="122"/>
  <c r="B210" i="122"/>
  <c r="B211" i="122"/>
  <c r="B212" i="122"/>
  <c r="B213" i="122"/>
  <c r="B214" i="122"/>
  <c r="B215" i="122"/>
  <c r="B216" i="122"/>
  <c r="B217" i="122"/>
  <c r="B218" i="122"/>
  <c r="B219" i="122"/>
  <c r="B220" i="122"/>
  <c r="B221" i="122"/>
  <c r="B222" i="122"/>
  <c r="B223" i="122"/>
  <c r="B224" i="122"/>
  <c r="B225" i="122"/>
  <c r="B226" i="122"/>
  <c r="B227" i="122"/>
  <c r="B228" i="122"/>
  <c r="B229" i="122"/>
  <c r="B230" i="122"/>
  <c r="B231" i="122"/>
  <c r="B232" i="122"/>
  <c r="B233" i="122"/>
  <c r="B234" i="122"/>
  <c r="B235" i="122"/>
  <c r="B236" i="122"/>
  <c r="B237" i="122"/>
  <c r="B238" i="122"/>
  <c r="B239" i="122"/>
  <c r="B240" i="122"/>
  <c r="B241" i="122"/>
  <c r="B242" i="122"/>
  <c r="B243" i="122"/>
  <c r="B244" i="122"/>
  <c r="B245" i="122"/>
  <c r="B246" i="122"/>
  <c r="B247" i="122"/>
  <c r="B248" i="122"/>
  <c r="B249" i="122"/>
  <c r="B250" i="122"/>
  <c r="B251" i="122"/>
  <c r="B252" i="122"/>
  <c r="B253" i="122"/>
  <c r="B254" i="122"/>
  <c r="B255" i="122"/>
  <c r="B256" i="122"/>
  <c r="B257" i="122"/>
  <c r="B258" i="122"/>
  <c r="B259" i="122"/>
  <c r="B260" i="122"/>
  <c r="B261" i="122"/>
  <c r="B262" i="122"/>
  <c r="B263" i="122"/>
  <c r="B264" i="122"/>
  <c r="B265" i="122"/>
  <c r="B266" i="122"/>
  <c r="B267" i="122"/>
  <c r="B268" i="122"/>
  <c r="B269" i="122"/>
  <c r="B270" i="122"/>
  <c r="B271" i="122"/>
  <c r="B272" i="122"/>
  <c r="B273" i="122"/>
  <c r="B274" i="122"/>
  <c r="B275" i="122"/>
  <c r="B276" i="122"/>
  <c r="B277" i="122"/>
  <c r="B278" i="122"/>
  <c r="B279" i="122"/>
  <c r="B280" i="122"/>
  <c r="B281" i="122"/>
  <c r="B282" i="122"/>
  <c r="B283" i="122"/>
  <c r="B284" i="122"/>
  <c r="B285" i="122"/>
  <c r="B286" i="122"/>
  <c r="B287" i="122"/>
  <c r="B288" i="122"/>
  <c r="B289" i="122"/>
  <c r="B290" i="122"/>
  <c r="B291" i="122"/>
  <c r="B292" i="122"/>
  <c r="B293" i="122"/>
  <c r="B294" i="122"/>
  <c r="B295" i="122"/>
  <c r="B296" i="122"/>
  <c r="B297" i="122"/>
  <c r="B298" i="122"/>
  <c r="B299" i="122"/>
  <c r="B300" i="122"/>
  <c r="B301" i="122"/>
  <c r="B302" i="122"/>
  <c r="B303" i="122"/>
  <c r="B304" i="122"/>
  <c r="B305" i="122"/>
  <c r="B306" i="122"/>
  <c r="B307" i="122"/>
  <c r="B308" i="122"/>
  <c r="B309" i="122"/>
  <c r="B310" i="122"/>
  <c r="B311" i="122"/>
  <c r="B312" i="122"/>
  <c r="B313" i="122"/>
  <c r="B314" i="122"/>
  <c r="B315" i="122"/>
  <c r="B316" i="122"/>
  <c r="B317" i="122"/>
  <c r="B318" i="122"/>
  <c r="B319" i="122"/>
  <c r="B320" i="122"/>
  <c r="B321" i="122"/>
  <c r="B322" i="122"/>
  <c r="B323" i="122"/>
  <c r="B324" i="122"/>
  <c r="B325" i="122"/>
  <c r="B326" i="122"/>
  <c r="B327" i="122"/>
  <c r="B328" i="122"/>
  <c r="B329" i="122"/>
  <c r="B330" i="122"/>
  <c r="B331" i="122"/>
  <c r="B332" i="122"/>
  <c r="B333" i="122"/>
  <c r="B334" i="122"/>
  <c r="B335" i="122"/>
  <c r="B336" i="122"/>
  <c r="B337" i="122"/>
  <c r="B338" i="122"/>
  <c r="B339" i="122"/>
  <c r="B340" i="122"/>
  <c r="B341" i="122"/>
  <c r="B342" i="122"/>
  <c r="B343" i="122"/>
  <c r="B344" i="122"/>
  <c r="B345" i="122"/>
  <c r="B346" i="122"/>
  <c r="B347" i="122"/>
  <c r="B348" i="122"/>
  <c r="B349" i="122"/>
  <c r="B350" i="122"/>
  <c r="B351" i="122"/>
  <c r="B352" i="122"/>
  <c r="B353" i="122"/>
  <c r="B354" i="122"/>
  <c r="B355" i="122"/>
  <c r="B356" i="122"/>
  <c r="B357" i="122"/>
  <c r="B358" i="122"/>
  <c r="B359" i="122"/>
  <c r="B360" i="122"/>
  <c r="B361" i="122"/>
  <c r="B362" i="122"/>
  <c r="B363" i="122"/>
  <c r="B364" i="122"/>
  <c r="B365" i="122"/>
  <c r="B366" i="122"/>
  <c r="B367" i="122"/>
  <c r="B368" i="122"/>
  <c r="B369" i="122"/>
  <c r="B370" i="122"/>
  <c r="B371" i="122"/>
  <c r="B372" i="122"/>
  <c r="B373" i="122"/>
  <c r="B374" i="122"/>
  <c r="B375" i="122"/>
  <c r="B376" i="122"/>
  <c r="B377" i="122"/>
  <c r="B378" i="122"/>
  <c r="B379" i="122"/>
  <c r="B380" i="122"/>
  <c r="B381" i="122"/>
  <c r="B382" i="122"/>
  <c r="B383" i="122"/>
  <c r="B384" i="122"/>
  <c r="B385" i="122"/>
  <c r="B386" i="122"/>
  <c r="B387" i="122"/>
  <c r="B388" i="122"/>
  <c r="B389" i="122"/>
  <c r="B390" i="122"/>
  <c r="B391" i="122"/>
  <c r="B392" i="122"/>
  <c r="B393" i="122"/>
  <c r="B394" i="122"/>
  <c r="B395" i="122"/>
  <c r="B396" i="122"/>
  <c r="B397" i="122"/>
  <c r="B398" i="122"/>
  <c r="B399" i="122"/>
  <c r="B400" i="122"/>
  <c r="B401" i="122"/>
  <c r="B402" i="122"/>
  <c r="B403" i="122"/>
  <c r="B404" i="122"/>
  <c r="B405" i="122"/>
  <c r="B406" i="122"/>
  <c r="B407" i="122"/>
  <c r="B408" i="122"/>
  <c r="B409" i="122"/>
  <c r="B410" i="122"/>
  <c r="B411" i="122"/>
  <c r="B412" i="122"/>
  <c r="B413" i="122"/>
  <c r="B414" i="122"/>
  <c r="B415" i="122"/>
  <c r="B416" i="122"/>
  <c r="B417" i="122"/>
  <c r="B418" i="122"/>
  <c r="B419" i="122"/>
  <c r="B420" i="122"/>
  <c r="B421" i="122"/>
  <c r="B422" i="122"/>
  <c r="B423" i="122"/>
  <c r="B424" i="122"/>
  <c r="B425" i="122"/>
  <c r="B426" i="122"/>
  <c r="B427" i="122"/>
  <c r="B428" i="122"/>
  <c r="B429" i="122"/>
  <c r="B430" i="122"/>
  <c r="B431" i="122"/>
  <c r="B432" i="122"/>
  <c r="B433" i="122"/>
  <c r="B434" i="122"/>
  <c r="B435" i="122"/>
  <c r="B436" i="122"/>
  <c r="B437" i="122"/>
  <c r="B438" i="122"/>
  <c r="B439" i="122"/>
  <c r="B440" i="122"/>
  <c r="B441" i="122"/>
  <c r="B442" i="122"/>
  <c r="B443" i="122"/>
  <c r="B444" i="122"/>
  <c r="B445" i="122"/>
  <c r="B446" i="122"/>
  <c r="B447" i="122"/>
  <c r="B448" i="122"/>
  <c r="B449" i="122"/>
  <c r="B450" i="122"/>
  <c r="B451" i="122"/>
  <c r="B452" i="122"/>
  <c r="B453" i="122"/>
  <c r="B454" i="122"/>
  <c r="B455" i="122"/>
  <c r="B456" i="122"/>
  <c r="B457" i="122"/>
  <c r="B458" i="122"/>
  <c r="B459" i="122"/>
  <c r="B460" i="122"/>
  <c r="B461" i="122"/>
  <c r="B462" i="122"/>
  <c r="B463" i="122"/>
  <c r="B464" i="122"/>
  <c r="B465" i="122"/>
  <c r="B466" i="122"/>
  <c r="B467" i="122"/>
  <c r="B468" i="122"/>
  <c r="B469" i="122"/>
  <c r="B470" i="122"/>
  <c r="B471" i="122"/>
  <c r="B472" i="122"/>
  <c r="B473" i="122"/>
  <c r="B474" i="122"/>
  <c r="B475" i="122"/>
  <c r="B476" i="122"/>
  <c r="B477" i="122"/>
  <c r="B478" i="122"/>
  <c r="B479" i="122"/>
  <c r="B480" i="122"/>
  <c r="B481" i="122"/>
  <c r="B482" i="122"/>
  <c r="B483" i="122"/>
  <c r="B484" i="122"/>
  <c r="B485" i="122"/>
  <c r="B486" i="122"/>
  <c r="B487" i="122"/>
  <c r="B488" i="122"/>
  <c r="B489" i="122"/>
  <c r="B490" i="122"/>
  <c r="B491" i="122"/>
  <c r="B492" i="122"/>
  <c r="B493" i="122"/>
  <c r="B494" i="122"/>
  <c r="B495" i="122"/>
  <c r="B496" i="122"/>
  <c r="B497" i="122"/>
  <c r="B498" i="122"/>
  <c r="B499" i="122"/>
  <c r="B500" i="122"/>
  <c r="B501" i="122"/>
  <c r="B502" i="122"/>
  <c r="B503" i="122"/>
  <c r="B504" i="122"/>
  <c r="B505" i="122"/>
  <c r="B506" i="122"/>
  <c r="B507" i="122"/>
  <c r="B508" i="122"/>
  <c r="B509" i="122"/>
  <c r="B510" i="122"/>
  <c r="B511" i="122"/>
  <c r="B512" i="122"/>
  <c r="B513" i="122"/>
  <c r="B514" i="122"/>
  <c r="B515" i="122"/>
  <c r="B516" i="122"/>
  <c r="B517" i="122"/>
  <c r="B518" i="122"/>
  <c r="B519" i="122"/>
  <c r="B520" i="122"/>
  <c r="B521" i="122"/>
  <c r="B522" i="122"/>
  <c r="B523" i="122"/>
  <c r="B524" i="122"/>
  <c r="B525" i="122"/>
  <c r="B526" i="122"/>
  <c r="B527" i="122"/>
  <c r="B528" i="122"/>
  <c r="B529" i="122"/>
  <c r="B530" i="122"/>
  <c r="B531" i="122"/>
  <c r="B532" i="122"/>
  <c r="B533" i="122"/>
  <c r="B534" i="122"/>
  <c r="B535" i="122"/>
  <c r="B536" i="122"/>
  <c r="B537" i="122"/>
  <c r="B538" i="122"/>
  <c r="B539" i="122"/>
  <c r="B540" i="122"/>
  <c r="B541" i="122"/>
  <c r="B542" i="122"/>
  <c r="B543" i="122"/>
  <c r="B544" i="122"/>
  <c r="B545" i="122"/>
  <c r="B546" i="122"/>
  <c r="B547" i="122"/>
  <c r="B548" i="122"/>
  <c r="B549" i="122"/>
  <c r="B550" i="122"/>
  <c r="B551" i="122"/>
  <c r="B552" i="122"/>
  <c r="B553" i="122"/>
  <c r="B554" i="122"/>
  <c r="B555" i="122"/>
  <c r="B556" i="122"/>
  <c r="B557" i="122"/>
  <c r="B558" i="122"/>
  <c r="B559" i="122"/>
  <c r="B560" i="122"/>
  <c r="B561" i="122"/>
  <c r="B562" i="122"/>
  <c r="B563" i="122"/>
  <c r="B564" i="122"/>
  <c r="B565" i="122"/>
  <c r="B566" i="122"/>
  <c r="B567" i="122"/>
  <c r="B568" i="122"/>
  <c r="B569" i="122"/>
  <c r="B570" i="122"/>
  <c r="B571" i="122"/>
  <c r="B572" i="122"/>
  <c r="B573" i="122"/>
  <c r="B574" i="122"/>
  <c r="B575" i="122"/>
  <c r="B576" i="122"/>
  <c r="B577" i="122"/>
  <c r="B578" i="122"/>
  <c r="B579" i="122"/>
  <c r="B580" i="122"/>
  <c r="B581" i="122"/>
  <c r="B582" i="122"/>
  <c r="B583" i="122"/>
  <c r="B584" i="122"/>
  <c r="B585" i="122"/>
  <c r="B586" i="122"/>
  <c r="B587" i="122"/>
  <c r="B588" i="122"/>
  <c r="B589" i="122"/>
  <c r="B590" i="122"/>
  <c r="B591" i="122"/>
  <c r="B592" i="122"/>
  <c r="B593" i="122"/>
  <c r="B594" i="122"/>
  <c r="B595" i="122"/>
  <c r="B596" i="122"/>
  <c r="B597" i="122"/>
  <c r="B598" i="122"/>
  <c r="B599" i="122"/>
  <c r="B600" i="122"/>
  <c r="B601" i="122"/>
  <c r="B602" i="122"/>
  <c r="B603" i="122"/>
  <c r="B604" i="122"/>
  <c r="B605" i="122"/>
  <c r="B606" i="122"/>
  <c r="B607" i="122"/>
  <c r="B608" i="122"/>
  <c r="B609" i="122"/>
  <c r="B610" i="122"/>
  <c r="B611" i="122"/>
  <c r="B612" i="122"/>
  <c r="B613" i="122"/>
  <c r="B614" i="122"/>
  <c r="B615" i="122"/>
  <c r="B616" i="122"/>
  <c r="B617" i="122"/>
  <c r="B618" i="122"/>
  <c r="B619" i="122"/>
  <c r="B620" i="122"/>
  <c r="B621" i="122"/>
  <c r="B622" i="122"/>
  <c r="B623" i="122"/>
  <c r="B624" i="122"/>
  <c r="B625" i="122"/>
  <c r="B626" i="122"/>
  <c r="B627" i="122"/>
  <c r="B628" i="122"/>
  <c r="B629" i="122"/>
  <c r="B630" i="122"/>
  <c r="B631" i="122"/>
  <c r="B632" i="122"/>
  <c r="B633" i="122"/>
  <c r="B634" i="122"/>
  <c r="B635" i="122"/>
  <c r="B636" i="122"/>
  <c r="B637" i="122"/>
  <c r="B638" i="122"/>
  <c r="B639" i="122"/>
  <c r="B640" i="122"/>
  <c r="B641" i="122"/>
  <c r="B642" i="122"/>
  <c r="B643" i="122"/>
  <c r="B644" i="122"/>
  <c r="B645" i="122"/>
  <c r="B646" i="122"/>
  <c r="B647" i="122"/>
  <c r="B648" i="122"/>
  <c r="B649" i="122"/>
  <c r="B650" i="122"/>
  <c r="B651" i="122"/>
  <c r="B652" i="122"/>
  <c r="B653" i="122"/>
  <c r="B654" i="122"/>
  <c r="B655" i="122"/>
  <c r="B656" i="122"/>
  <c r="B657" i="122"/>
  <c r="B658" i="122"/>
  <c r="B659" i="122"/>
  <c r="B660" i="122"/>
  <c r="B661" i="122"/>
  <c r="B662" i="122"/>
  <c r="B663" i="122"/>
  <c r="B664" i="122"/>
  <c r="B665" i="122"/>
  <c r="B666" i="122"/>
  <c r="B667" i="122"/>
  <c r="B668" i="122"/>
  <c r="B669" i="122"/>
  <c r="B670" i="122"/>
  <c r="B671" i="122"/>
  <c r="B672" i="122"/>
  <c r="B673" i="122"/>
  <c r="B674" i="122"/>
  <c r="B675" i="122"/>
  <c r="B676" i="122"/>
  <c r="B677" i="122"/>
  <c r="B678" i="122"/>
  <c r="B679" i="122"/>
  <c r="B680" i="122"/>
  <c r="B681" i="122"/>
  <c r="B682" i="122"/>
  <c r="B683" i="122"/>
  <c r="B684" i="122"/>
  <c r="B685" i="122"/>
  <c r="B686" i="122"/>
  <c r="B687" i="122"/>
  <c r="B688" i="122"/>
  <c r="B689" i="122"/>
  <c r="B690" i="122"/>
  <c r="B691" i="122"/>
  <c r="B692" i="122"/>
  <c r="B693" i="122"/>
  <c r="B694" i="122"/>
  <c r="B695" i="122"/>
  <c r="B696" i="122"/>
  <c r="B697" i="122"/>
  <c r="B698" i="122"/>
  <c r="B699" i="122"/>
  <c r="B700" i="122"/>
  <c r="B701" i="122"/>
  <c r="B702" i="122"/>
  <c r="B703" i="122"/>
  <c r="B704" i="122"/>
  <c r="B705" i="122"/>
  <c r="B706" i="122"/>
  <c r="B707" i="122"/>
  <c r="B708" i="122"/>
  <c r="B709" i="122"/>
  <c r="B710" i="122"/>
  <c r="B711" i="122"/>
  <c r="B712" i="122"/>
  <c r="B713" i="122"/>
  <c r="B714" i="122"/>
  <c r="B715" i="122"/>
  <c r="B716" i="122"/>
  <c r="B717" i="122"/>
  <c r="B718" i="122"/>
  <c r="B719" i="122"/>
  <c r="B720" i="122"/>
  <c r="B721" i="122"/>
  <c r="B722" i="122"/>
  <c r="B723" i="122"/>
  <c r="B724" i="122"/>
  <c r="B725" i="122"/>
  <c r="B726" i="122"/>
  <c r="B727" i="122"/>
  <c r="B728" i="122"/>
  <c r="B729" i="122"/>
  <c r="B730" i="122"/>
  <c r="B731" i="122"/>
  <c r="B732" i="122"/>
  <c r="B733" i="122"/>
  <c r="B734" i="122"/>
  <c r="B735" i="122"/>
  <c r="B736" i="122"/>
  <c r="B737" i="122"/>
  <c r="B738" i="122"/>
  <c r="B739" i="122"/>
  <c r="B740" i="122"/>
  <c r="B741" i="122"/>
  <c r="B742" i="122"/>
  <c r="B743" i="122"/>
  <c r="B744" i="122"/>
  <c r="B745" i="122"/>
  <c r="B746" i="122"/>
  <c r="B747" i="122"/>
  <c r="B748" i="122"/>
  <c r="B749" i="122"/>
  <c r="B750" i="122"/>
  <c r="B751" i="122"/>
  <c r="B752" i="122"/>
  <c r="B753" i="122"/>
  <c r="B754" i="122"/>
  <c r="B755" i="122"/>
  <c r="B756" i="122"/>
  <c r="B757" i="122"/>
  <c r="B758" i="122"/>
  <c r="B759" i="122"/>
  <c r="B760" i="122"/>
  <c r="B761" i="122"/>
  <c r="B762" i="122"/>
  <c r="B763" i="122"/>
  <c r="B764" i="122"/>
  <c r="B765" i="122"/>
  <c r="B766" i="122"/>
  <c r="B767" i="122"/>
  <c r="B768" i="122"/>
  <c r="B769" i="122"/>
  <c r="B770" i="122"/>
  <c r="B771" i="122"/>
  <c r="B772" i="122"/>
  <c r="B773" i="122"/>
  <c r="B774" i="122"/>
  <c r="B775" i="122"/>
  <c r="B776" i="122"/>
  <c r="B777" i="122"/>
  <c r="B778" i="122"/>
  <c r="B779" i="122"/>
  <c r="B780" i="122"/>
  <c r="B781" i="122"/>
  <c r="B782" i="122"/>
  <c r="B783" i="122"/>
  <c r="B784" i="122"/>
  <c r="B785" i="122"/>
  <c r="B786" i="122"/>
  <c r="B787" i="122"/>
  <c r="B788" i="122"/>
  <c r="B789" i="122"/>
  <c r="B790" i="122"/>
  <c r="B791" i="122"/>
  <c r="B792" i="122"/>
  <c r="B793" i="122"/>
  <c r="B794" i="122"/>
  <c r="B795" i="122"/>
  <c r="B796" i="122"/>
  <c r="B797" i="122"/>
  <c r="B798" i="122"/>
  <c r="B799" i="122"/>
  <c r="B800" i="122"/>
  <c r="B801" i="122"/>
  <c r="B802" i="122"/>
  <c r="B803" i="122"/>
  <c r="B804" i="122"/>
  <c r="B805" i="122"/>
  <c r="B806" i="122"/>
  <c r="B807" i="122"/>
  <c r="B808" i="122"/>
  <c r="B809" i="122"/>
  <c r="B810" i="122"/>
  <c r="B811" i="122"/>
  <c r="B812" i="122"/>
  <c r="B813" i="122"/>
  <c r="B814" i="122"/>
  <c r="B815" i="122"/>
  <c r="B816" i="122"/>
  <c r="B817" i="122"/>
  <c r="B818" i="122"/>
  <c r="B819" i="122"/>
  <c r="B820" i="122"/>
  <c r="B821" i="122"/>
  <c r="B822" i="122"/>
  <c r="B823" i="122"/>
  <c r="B824" i="122"/>
  <c r="B825" i="122"/>
  <c r="B826" i="122"/>
  <c r="B827" i="122"/>
  <c r="B828" i="122"/>
  <c r="B829" i="122"/>
  <c r="B830" i="122"/>
  <c r="B831" i="122"/>
  <c r="B832" i="122"/>
  <c r="B833" i="122"/>
  <c r="B834" i="122"/>
  <c r="B835" i="122"/>
  <c r="B836" i="122"/>
  <c r="B837" i="122"/>
  <c r="B838" i="122"/>
  <c r="B839" i="122"/>
  <c r="B840" i="122"/>
  <c r="B841" i="122"/>
  <c r="B842" i="122"/>
  <c r="B843" i="122"/>
  <c r="B844" i="122"/>
  <c r="B845" i="122"/>
  <c r="B846" i="122"/>
  <c r="B847" i="122"/>
  <c r="B848" i="122"/>
  <c r="B849" i="122"/>
  <c r="B850" i="122"/>
  <c r="B851" i="122"/>
  <c r="B852" i="122"/>
  <c r="B853" i="122"/>
  <c r="B854" i="122"/>
  <c r="B855" i="122"/>
  <c r="B856" i="122"/>
  <c r="B857" i="122"/>
  <c r="B858" i="122"/>
  <c r="B859" i="122"/>
  <c r="B860" i="122"/>
  <c r="B861" i="122"/>
  <c r="B862" i="122"/>
  <c r="B863" i="122"/>
  <c r="B864" i="122"/>
  <c r="B865" i="122"/>
  <c r="B866" i="122"/>
  <c r="B867" i="122"/>
  <c r="B868" i="122"/>
  <c r="B869" i="122"/>
  <c r="B870" i="122"/>
  <c r="B871" i="122"/>
  <c r="B872" i="122"/>
  <c r="B873" i="122"/>
  <c r="B874" i="122"/>
  <c r="B875" i="122"/>
  <c r="B876" i="122"/>
  <c r="B877" i="122"/>
  <c r="B878" i="122"/>
  <c r="B879" i="122"/>
  <c r="B880" i="122"/>
  <c r="B881" i="122"/>
  <c r="B882" i="122"/>
  <c r="B883" i="122"/>
  <c r="B884" i="122"/>
  <c r="B885" i="122"/>
  <c r="B886" i="122"/>
  <c r="B887" i="122"/>
  <c r="B888" i="122"/>
  <c r="B889" i="122"/>
  <c r="B890" i="122"/>
  <c r="B891" i="122"/>
  <c r="B892" i="122"/>
  <c r="B893" i="122"/>
  <c r="B894" i="122"/>
  <c r="B895" i="122"/>
  <c r="B896" i="122"/>
  <c r="B897" i="122"/>
  <c r="B898" i="122"/>
  <c r="B899" i="122"/>
  <c r="B900" i="122"/>
  <c r="B901" i="122"/>
  <c r="B902" i="122"/>
  <c r="B903" i="122"/>
  <c r="B904" i="122"/>
  <c r="B905" i="122"/>
  <c r="B906" i="122"/>
  <c r="B907" i="122"/>
  <c r="B908" i="122"/>
  <c r="B909" i="122"/>
  <c r="B910" i="122"/>
  <c r="B911" i="122"/>
  <c r="B912" i="122"/>
  <c r="B913" i="122"/>
  <c r="B914" i="122"/>
  <c r="B915" i="122"/>
  <c r="B916" i="122"/>
  <c r="B917" i="122"/>
  <c r="B918" i="122"/>
  <c r="B919" i="122"/>
  <c r="B920" i="122"/>
  <c r="B921" i="122"/>
  <c r="B922" i="122"/>
  <c r="B923" i="122"/>
  <c r="B924" i="122"/>
  <c r="B925" i="122"/>
  <c r="B926" i="122"/>
  <c r="B927" i="122"/>
  <c r="B928" i="122"/>
  <c r="B929" i="122"/>
  <c r="B930" i="122"/>
  <c r="B931" i="122"/>
  <c r="B932" i="122"/>
  <c r="B933" i="122"/>
  <c r="B934" i="122"/>
  <c r="B935" i="122"/>
  <c r="B936" i="122"/>
  <c r="B937" i="122"/>
  <c r="B938" i="122"/>
  <c r="B939" i="122"/>
  <c r="B940" i="122"/>
  <c r="B941" i="122"/>
  <c r="B942" i="122"/>
  <c r="B943" i="122"/>
  <c r="B944" i="122"/>
  <c r="B945" i="122"/>
  <c r="B946" i="122"/>
  <c r="B947" i="122"/>
  <c r="B948" i="122"/>
  <c r="B949" i="122"/>
  <c r="B950" i="122"/>
  <c r="B951" i="122"/>
  <c r="B952" i="122"/>
  <c r="B953" i="122"/>
  <c r="B954" i="122"/>
  <c r="B955" i="122"/>
  <c r="B956" i="122"/>
  <c r="B957" i="122"/>
  <c r="B958" i="122"/>
  <c r="B959" i="122"/>
  <c r="B960" i="122"/>
  <c r="B961" i="122"/>
  <c r="B962" i="122"/>
  <c r="B963" i="122"/>
  <c r="B964" i="122"/>
  <c r="B965" i="122"/>
  <c r="B966" i="122"/>
  <c r="B967" i="122"/>
  <c r="B968" i="122"/>
  <c r="B969" i="122"/>
  <c r="B970" i="122"/>
  <c r="B971" i="122"/>
  <c r="B972" i="122"/>
  <c r="B973" i="122"/>
  <c r="B974" i="122"/>
  <c r="B975" i="122"/>
  <c r="B976" i="122"/>
  <c r="B977" i="122"/>
  <c r="B978" i="122"/>
  <c r="B979" i="122"/>
  <c r="B980" i="122"/>
  <c r="B981" i="122"/>
  <c r="B982" i="122"/>
  <c r="B983" i="122"/>
  <c r="B984" i="122"/>
  <c r="B985" i="122"/>
  <c r="B986" i="122"/>
  <c r="B987" i="122"/>
  <c r="B988" i="122"/>
  <c r="B989" i="122"/>
  <c r="B990" i="122"/>
  <c r="B991" i="122"/>
  <c r="B992" i="122"/>
  <c r="B993" i="122"/>
  <c r="B994" i="122"/>
  <c r="B995" i="122"/>
  <c r="B996" i="122"/>
  <c r="B997" i="122"/>
  <c r="B998" i="122"/>
  <c r="B999" i="122"/>
  <c r="B1000" i="122"/>
  <c r="B1001" i="122"/>
  <c r="B1002" i="122"/>
  <c r="C3" i="121"/>
  <c r="B3" i="121" s="1"/>
  <c r="B4" i="121"/>
  <c r="B5" i="121"/>
  <c r="B6" i="121"/>
  <c r="B7" i="121"/>
  <c r="B8" i="121"/>
  <c r="B9" i="121"/>
  <c r="B10" i="121"/>
  <c r="B11" i="121"/>
  <c r="B12" i="121"/>
  <c r="B13" i="121"/>
  <c r="B14" i="121"/>
  <c r="B15" i="121"/>
  <c r="B16" i="121"/>
  <c r="B17" i="121"/>
  <c r="B18" i="121"/>
  <c r="B19" i="121"/>
  <c r="B20" i="121"/>
  <c r="B21" i="121"/>
  <c r="B22" i="121"/>
  <c r="B23" i="121"/>
  <c r="B24" i="121"/>
  <c r="B25" i="121"/>
  <c r="B26" i="121"/>
  <c r="B27" i="121"/>
  <c r="B28" i="121"/>
  <c r="B29" i="121"/>
  <c r="B30" i="121"/>
  <c r="B31" i="121"/>
  <c r="B32" i="121"/>
  <c r="B33" i="121"/>
  <c r="B34" i="121"/>
  <c r="B35" i="121"/>
  <c r="B36" i="121"/>
  <c r="B37" i="121"/>
  <c r="B38" i="121"/>
  <c r="B39" i="121"/>
  <c r="B40" i="121"/>
  <c r="B41" i="121"/>
  <c r="B42" i="121"/>
  <c r="B43" i="121"/>
  <c r="B44" i="121"/>
  <c r="B45" i="121"/>
  <c r="B46" i="121"/>
  <c r="B47" i="121"/>
  <c r="B48" i="121"/>
  <c r="B49" i="121"/>
  <c r="B50" i="121"/>
  <c r="B51" i="121"/>
  <c r="B52" i="121"/>
  <c r="B53" i="121"/>
  <c r="B54" i="121"/>
  <c r="B55" i="121"/>
  <c r="B56" i="121"/>
  <c r="B57" i="121"/>
  <c r="B58" i="121"/>
  <c r="B59" i="121"/>
  <c r="B60" i="121"/>
  <c r="B61" i="121"/>
  <c r="B62" i="121"/>
  <c r="B63" i="121"/>
  <c r="B64" i="121"/>
  <c r="B65" i="121"/>
  <c r="B66" i="121"/>
  <c r="B67" i="121"/>
  <c r="B68" i="121"/>
  <c r="B69" i="121"/>
  <c r="B70" i="121"/>
  <c r="B71" i="121"/>
  <c r="B72" i="121"/>
  <c r="B73" i="121"/>
  <c r="B74" i="121"/>
  <c r="B75" i="121"/>
  <c r="B76" i="121"/>
  <c r="B77" i="121"/>
  <c r="B78" i="121"/>
  <c r="B79" i="121"/>
  <c r="B80" i="121"/>
  <c r="B81" i="121"/>
  <c r="B82" i="121"/>
  <c r="B83" i="121"/>
  <c r="B84" i="121"/>
  <c r="B85" i="121"/>
  <c r="B86" i="121"/>
  <c r="B87" i="121"/>
  <c r="B88" i="121"/>
  <c r="B89" i="121"/>
  <c r="B90" i="121"/>
  <c r="B91" i="121"/>
  <c r="B92" i="121"/>
  <c r="B93" i="121"/>
  <c r="B94" i="121"/>
  <c r="B95" i="121"/>
  <c r="B96" i="121"/>
  <c r="B97" i="121"/>
  <c r="B98" i="121"/>
  <c r="B99" i="121"/>
  <c r="B100" i="121"/>
  <c r="B101" i="121"/>
  <c r="B102" i="121"/>
  <c r="B103" i="121"/>
  <c r="B104" i="121"/>
  <c r="B105" i="121"/>
  <c r="B106" i="121"/>
  <c r="B107" i="121"/>
  <c r="B108" i="121"/>
  <c r="B109" i="121"/>
  <c r="B110" i="121"/>
  <c r="B111" i="121"/>
  <c r="B112" i="121"/>
  <c r="B113" i="121"/>
  <c r="B114" i="121"/>
  <c r="B115" i="121"/>
  <c r="B116" i="121"/>
  <c r="B117" i="121"/>
  <c r="B118" i="121"/>
  <c r="B119" i="121"/>
  <c r="B120" i="121"/>
  <c r="B121" i="121"/>
  <c r="B122" i="121"/>
  <c r="B123" i="121"/>
  <c r="B124" i="121"/>
  <c r="B125" i="121"/>
  <c r="B126" i="121"/>
  <c r="B127" i="121"/>
  <c r="B128" i="121"/>
  <c r="B129" i="121"/>
  <c r="B130" i="121"/>
  <c r="B131" i="121"/>
  <c r="B132" i="121"/>
  <c r="B133" i="121"/>
  <c r="B134" i="121"/>
  <c r="B135" i="121"/>
  <c r="B136" i="121"/>
  <c r="B137" i="121"/>
  <c r="B138" i="121"/>
  <c r="B139" i="121"/>
  <c r="B140" i="121"/>
  <c r="B141" i="121"/>
  <c r="B142" i="121"/>
  <c r="B143" i="121"/>
  <c r="B144" i="121"/>
  <c r="B145" i="121"/>
  <c r="B146" i="121"/>
  <c r="B147" i="121"/>
  <c r="B148" i="121"/>
  <c r="B149" i="121"/>
  <c r="B150" i="121"/>
  <c r="B151" i="121"/>
  <c r="B152" i="121"/>
  <c r="B153" i="121"/>
  <c r="B154" i="121"/>
  <c r="B155" i="121"/>
  <c r="B156" i="121"/>
  <c r="B157" i="121"/>
  <c r="B158" i="121"/>
  <c r="B159" i="121"/>
  <c r="B160" i="121"/>
  <c r="B161" i="121"/>
  <c r="B162" i="121"/>
  <c r="B163" i="121"/>
  <c r="B164" i="121"/>
  <c r="B165" i="121"/>
  <c r="B166" i="121"/>
  <c r="B167" i="121"/>
  <c r="B168" i="121"/>
  <c r="B169" i="121"/>
  <c r="B170" i="121"/>
  <c r="B171" i="121"/>
  <c r="B172" i="121"/>
  <c r="B173" i="121"/>
  <c r="B174" i="121"/>
  <c r="B175" i="121"/>
  <c r="B176" i="121"/>
  <c r="B177" i="121"/>
  <c r="B178" i="121"/>
  <c r="B179" i="121"/>
  <c r="B180" i="121"/>
  <c r="B181" i="121"/>
  <c r="B182" i="121"/>
  <c r="B183" i="121"/>
  <c r="B184" i="121"/>
  <c r="B185" i="121"/>
  <c r="B186" i="121"/>
  <c r="B187" i="121"/>
  <c r="B188" i="121"/>
  <c r="B189" i="121"/>
  <c r="B190" i="121"/>
  <c r="B191" i="121"/>
  <c r="B192" i="121"/>
  <c r="B193" i="121"/>
  <c r="B194" i="121"/>
  <c r="B195" i="121"/>
  <c r="B196" i="121"/>
  <c r="B197" i="121"/>
  <c r="B198" i="121"/>
  <c r="B199" i="121"/>
  <c r="B200" i="121"/>
  <c r="B201" i="121"/>
  <c r="B202" i="121"/>
  <c r="B203" i="121"/>
  <c r="B204" i="121"/>
  <c r="B205" i="121"/>
  <c r="B206" i="121"/>
  <c r="B207" i="121"/>
  <c r="B208" i="121"/>
  <c r="B209" i="121"/>
  <c r="B210" i="121"/>
  <c r="B211" i="121"/>
  <c r="B212" i="121"/>
  <c r="B213" i="121"/>
  <c r="B214" i="121"/>
  <c r="B215" i="121"/>
  <c r="B216" i="121"/>
  <c r="B217" i="121"/>
  <c r="B218" i="121"/>
  <c r="B219" i="121"/>
  <c r="B220" i="121"/>
  <c r="B221" i="121"/>
  <c r="B222" i="121"/>
  <c r="B223" i="121"/>
  <c r="B224" i="121"/>
  <c r="B225" i="121"/>
  <c r="B226" i="121"/>
  <c r="B227" i="121"/>
  <c r="B228" i="121"/>
  <c r="B229" i="121"/>
  <c r="B230" i="121"/>
  <c r="B231" i="121"/>
  <c r="B232" i="121"/>
  <c r="B233" i="121"/>
  <c r="B234" i="121"/>
  <c r="B235" i="121"/>
  <c r="B236" i="121"/>
  <c r="B237" i="121"/>
  <c r="B238" i="121"/>
  <c r="B239" i="121"/>
  <c r="B240" i="121"/>
  <c r="B241" i="121"/>
  <c r="B242" i="121"/>
  <c r="B243" i="121"/>
  <c r="B244" i="121"/>
  <c r="B245" i="121"/>
  <c r="B246" i="121"/>
  <c r="B247" i="121"/>
  <c r="B248" i="121"/>
  <c r="B249" i="121"/>
  <c r="B250" i="121"/>
  <c r="B251" i="121"/>
  <c r="B252" i="121"/>
  <c r="B253" i="121"/>
  <c r="B254" i="121"/>
  <c r="B255" i="121"/>
  <c r="B256" i="121"/>
  <c r="B257" i="121"/>
  <c r="B258" i="121"/>
  <c r="B259" i="121"/>
  <c r="B260" i="121"/>
  <c r="B261" i="121"/>
  <c r="B262" i="121"/>
  <c r="B263" i="121"/>
  <c r="B264" i="121"/>
  <c r="B265" i="121"/>
  <c r="B266" i="121"/>
  <c r="B267" i="121"/>
  <c r="B268" i="121"/>
  <c r="B269" i="121"/>
  <c r="B270" i="121"/>
  <c r="B271" i="121"/>
  <c r="B272" i="121"/>
  <c r="B273" i="121"/>
  <c r="B274" i="121"/>
  <c r="B275" i="121"/>
  <c r="B276" i="121"/>
  <c r="B277" i="121"/>
  <c r="B278" i="121"/>
  <c r="B279" i="121"/>
  <c r="B280" i="121"/>
  <c r="B281" i="121"/>
  <c r="B282" i="121"/>
  <c r="B283" i="121"/>
  <c r="B284" i="121"/>
  <c r="B285" i="121"/>
  <c r="B286" i="121"/>
  <c r="B287" i="121"/>
  <c r="B288" i="121"/>
  <c r="B289" i="121"/>
  <c r="B290" i="121"/>
  <c r="B291" i="121"/>
  <c r="B292" i="121"/>
  <c r="B293" i="121"/>
  <c r="B294" i="121"/>
  <c r="B295" i="121"/>
  <c r="B296" i="121"/>
  <c r="B297" i="121"/>
  <c r="B298" i="121"/>
  <c r="B299" i="121"/>
  <c r="B300" i="121"/>
  <c r="B301" i="121"/>
  <c r="B302" i="121"/>
  <c r="B303" i="121"/>
  <c r="B304" i="121"/>
  <c r="B305" i="121"/>
  <c r="B306" i="121"/>
  <c r="B307" i="121"/>
  <c r="B308" i="121"/>
  <c r="B309" i="121"/>
  <c r="B310" i="121"/>
  <c r="B311" i="121"/>
  <c r="B312" i="121"/>
  <c r="B313" i="121"/>
  <c r="B314" i="121"/>
  <c r="B315" i="121"/>
  <c r="B316" i="121"/>
  <c r="B317" i="121"/>
  <c r="B318" i="121"/>
  <c r="B319" i="121"/>
  <c r="B320" i="121"/>
  <c r="B321" i="121"/>
  <c r="B322" i="121"/>
  <c r="B323" i="121"/>
  <c r="B324" i="121"/>
  <c r="B325" i="121"/>
  <c r="B326" i="121"/>
  <c r="B327" i="121"/>
  <c r="B328" i="121"/>
  <c r="B329" i="121"/>
  <c r="B330" i="121"/>
  <c r="B331" i="121"/>
  <c r="B332" i="121"/>
  <c r="B333" i="121"/>
  <c r="B334" i="121"/>
  <c r="B335" i="121"/>
  <c r="B336" i="121"/>
  <c r="B337" i="121"/>
  <c r="B338" i="121"/>
  <c r="B339" i="121"/>
  <c r="B340" i="121"/>
  <c r="B341" i="121"/>
  <c r="B342" i="121"/>
  <c r="B343" i="121"/>
  <c r="B344" i="121"/>
  <c r="B345" i="121"/>
  <c r="B346" i="121"/>
  <c r="B347" i="121"/>
  <c r="B348" i="121"/>
  <c r="B349" i="121"/>
  <c r="B350" i="121"/>
  <c r="B351" i="121"/>
  <c r="B352" i="121"/>
  <c r="B353" i="121"/>
  <c r="B354" i="121"/>
  <c r="B355" i="121"/>
  <c r="B356" i="121"/>
  <c r="B357" i="121"/>
  <c r="B358" i="121"/>
  <c r="B359" i="121"/>
  <c r="B360" i="121"/>
  <c r="B361" i="121"/>
  <c r="B362" i="121"/>
  <c r="B363" i="121"/>
  <c r="B364" i="121"/>
  <c r="B365" i="121"/>
  <c r="B366" i="121"/>
  <c r="B367" i="121"/>
  <c r="B368" i="121"/>
  <c r="B369" i="121"/>
  <c r="B370" i="121"/>
  <c r="B371" i="121"/>
  <c r="B372" i="121"/>
  <c r="B373" i="121"/>
  <c r="B374" i="121"/>
  <c r="B375" i="121"/>
  <c r="B376" i="121"/>
  <c r="B377" i="121"/>
  <c r="B378" i="121"/>
  <c r="B379" i="121"/>
  <c r="B380" i="121"/>
  <c r="B381" i="121"/>
  <c r="B382" i="121"/>
  <c r="B383" i="121"/>
  <c r="B384" i="121"/>
  <c r="B385" i="121"/>
  <c r="B386" i="121"/>
  <c r="B387" i="121"/>
  <c r="B388" i="121"/>
  <c r="B389" i="121"/>
  <c r="B390" i="121"/>
  <c r="B391" i="121"/>
  <c r="B392" i="121"/>
  <c r="B393" i="121"/>
  <c r="B394" i="121"/>
  <c r="B395" i="121"/>
  <c r="B396" i="121"/>
  <c r="B397" i="121"/>
  <c r="B398" i="121"/>
  <c r="B399" i="121"/>
  <c r="B400" i="121"/>
  <c r="B401" i="121"/>
  <c r="B402" i="121"/>
  <c r="B403" i="121"/>
  <c r="B404" i="121"/>
  <c r="B405" i="121"/>
  <c r="B406" i="121"/>
  <c r="B407" i="121"/>
  <c r="B408" i="121"/>
  <c r="B409" i="121"/>
  <c r="B410" i="121"/>
  <c r="B411" i="121"/>
  <c r="B412" i="121"/>
  <c r="B413" i="121"/>
  <c r="B414" i="121"/>
  <c r="B415" i="121"/>
  <c r="B416" i="121"/>
  <c r="B417" i="121"/>
  <c r="B418" i="121"/>
  <c r="B419" i="121"/>
  <c r="B420" i="121"/>
  <c r="B421" i="121"/>
  <c r="B422" i="121"/>
  <c r="B423" i="121"/>
  <c r="B424" i="121"/>
  <c r="B425" i="121"/>
  <c r="B426" i="121"/>
  <c r="B427" i="121"/>
  <c r="B428" i="121"/>
  <c r="B429" i="121"/>
  <c r="B430" i="121"/>
  <c r="B431" i="121"/>
  <c r="B432" i="121"/>
  <c r="B433" i="121"/>
  <c r="B434" i="121"/>
  <c r="B435" i="121"/>
  <c r="B436" i="121"/>
  <c r="B437" i="121"/>
  <c r="B438" i="121"/>
  <c r="B439" i="121"/>
  <c r="B440" i="121"/>
  <c r="B441" i="121"/>
  <c r="B442" i="121"/>
  <c r="B443" i="121"/>
  <c r="B444" i="121"/>
  <c r="B445" i="121"/>
  <c r="B446" i="121"/>
  <c r="B447" i="121"/>
  <c r="B448" i="121"/>
  <c r="B449" i="121"/>
  <c r="B450" i="121"/>
  <c r="B451" i="121"/>
  <c r="B452" i="121"/>
  <c r="B453" i="121"/>
  <c r="B454" i="121"/>
  <c r="B455" i="121"/>
  <c r="B456" i="121"/>
  <c r="B457" i="121"/>
  <c r="B458" i="121"/>
  <c r="B459" i="121"/>
  <c r="B460" i="121"/>
  <c r="B461" i="121"/>
  <c r="B462" i="121"/>
  <c r="B463" i="121"/>
  <c r="B464" i="121"/>
  <c r="B465" i="121"/>
  <c r="B466" i="121"/>
  <c r="B467" i="121"/>
  <c r="B468" i="121"/>
  <c r="B469" i="121"/>
  <c r="B470" i="121"/>
  <c r="B471" i="121"/>
  <c r="B472" i="121"/>
  <c r="B473" i="121"/>
  <c r="B474" i="121"/>
  <c r="B475" i="121"/>
  <c r="B476" i="121"/>
  <c r="B477" i="121"/>
  <c r="B478" i="121"/>
  <c r="B479" i="121"/>
  <c r="B480" i="121"/>
  <c r="B481" i="121"/>
  <c r="B482" i="121"/>
  <c r="B483" i="121"/>
  <c r="B484" i="121"/>
  <c r="B485" i="121"/>
  <c r="B486" i="121"/>
  <c r="B487" i="121"/>
  <c r="B488" i="121"/>
  <c r="B489" i="121"/>
  <c r="B490" i="121"/>
  <c r="B491" i="121"/>
  <c r="B492" i="121"/>
  <c r="B493" i="121"/>
  <c r="B494" i="121"/>
  <c r="B495" i="121"/>
  <c r="B496" i="121"/>
  <c r="B497" i="121"/>
  <c r="B498" i="121"/>
  <c r="B499" i="121"/>
  <c r="B500" i="121"/>
  <c r="B501" i="121"/>
  <c r="B502" i="121"/>
  <c r="B503" i="121"/>
  <c r="B504" i="121"/>
  <c r="B505" i="121"/>
  <c r="B506" i="121"/>
  <c r="B507" i="121"/>
  <c r="B508" i="121"/>
  <c r="B509" i="121"/>
  <c r="B510" i="121"/>
  <c r="B511" i="121"/>
  <c r="B512" i="121"/>
  <c r="B513" i="121"/>
  <c r="B514" i="121"/>
  <c r="B515" i="121"/>
  <c r="B516" i="121"/>
  <c r="B517" i="121"/>
  <c r="B518" i="121"/>
  <c r="B519" i="121"/>
  <c r="B520" i="121"/>
  <c r="B521" i="121"/>
  <c r="B522" i="121"/>
  <c r="B523" i="121"/>
  <c r="B524" i="121"/>
  <c r="B525" i="121"/>
  <c r="B526" i="121"/>
  <c r="B527" i="121"/>
  <c r="B528" i="121"/>
  <c r="B529" i="121"/>
  <c r="B530" i="121"/>
  <c r="B531" i="121"/>
  <c r="B532" i="121"/>
  <c r="B533" i="121"/>
  <c r="B534" i="121"/>
  <c r="B535" i="121"/>
  <c r="B536" i="121"/>
  <c r="B537" i="121"/>
  <c r="B538" i="121"/>
  <c r="B539" i="121"/>
  <c r="B540" i="121"/>
  <c r="B541" i="121"/>
  <c r="B542" i="121"/>
  <c r="B543" i="121"/>
  <c r="B544" i="121"/>
  <c r="B545" i="121"/>
  <c r="B546" i="121"/>
  <c r="B547" i="121"/>
  <c r="B548" i="121"/>
  <c r="B549" i="121"/>
  <c r="B550" i="121"/>
  <c r="B551" i="121"/>
  <c r="B552" i="121"/>
  <c r="B553" i="121"/>
  <c r="B554" i="121"/>
  <c r="B555" i="121"/>
  <c r="B556" i="121"/>
  <c r="B557" i="121"/>
  <c r="B558" i="121"/>
  <c r="B559" i="121"/>
  <c r="B560" i="121"/>
  <c r="B561" i="121"/>
  <c r="B562" i="121"/>
  <c r="B563" i="121"/>
  <c r="B564" i="121"/>
  <c r="B565" i="121"/>
  <c r="B566" i="121"/>
  <c r="B567" i="121"/>
  <c r="B568" i="121"/>
  <c r="B569" i="121"/>
  <c r="B570" i="121"/>
  <c r="B571" i="121"/>
  <c r="B572" i="121"/>
  <c r="B573" i="121"/>
  <c r="B574" i="121"/>
  <c r="B575" i="121"/>
  <c r="B576" i="121"/>
  <c r="B577" i="121"/>
  <c r="B578" i="121"/>
  <c r="B579" i="121"/>
  <c r="B580" i="121"/>
  <c r="B581" i="121"/>
  <c r="B582" i="121"/>
  <c r="B583" i="121"/>
  <c r="B584" i="121"/>
  <c r="B585" i="121"/>
  <c r="B586" i="121"/>
  <c r="B587" i="121"/>
  <c r="B588" i="121"/>
  <c r="B589" i="121"/>
  <c r="B590" i="121"/>
  <c r="B591" i="121"/>
  <c r="B592" i="121"/>
  <c r="B593" i="121"/>
  <c r="B594" i="121"/>
  <c r="B595" i="121"/>
  <c r="B596" i="121"/>
  <c r="B597" i="121"/>
  <c r="B598" i="121"/>
  <c r="B599" i="121"/>
  <c r="B600" i="121"/>
  <c r="B601" i="121"/>
  <c r="B602" i="121"/>
  <c r="B603" i="121"/>
  <c r="B604" i="121"/>
  <c r="B605" i="121"/>
  <c r="B606" i="121"/>
  <c r="B607" i="121"/>
  <c r="B608" i="121"/>
  <c r="B609" i="121"/>
  <c r="B610" i="121"/>
  <c r="B611" i="121"/>
  <c r="B612" i="121"/>
  <c r="B613" i="121"/>
  <c r="B614" i="121"/>
  <c r="B615" i="121"/>
  <c r="B616" i="121"/>
  <c r="B617" i="121"/>
  <c r="B618" i="121"/>
  <c r="B619" i="121"/>
  <c r="B620" i="121"/>
  <c r="B621" i="121"/>
  <c r="B622" i="121"/>
  <c r="B623" i="121"/>
  <c r="B624" i="121"/>
  <c r="B625" i="121"/>
  <c r="B626" i="121"/>
  <c r="B627" i="121"/>
  <c r="B628" i="121"/>
  <c r="B629" i="121"/>
  <c r="B630" i="121"/>
  <c r="B631" i="121"/>
  <c r="B632" i="121"/>
  <c r="B633" i="121"/>
  <c r="B634" i="121"/>
  <c r="B635" i="121"/>
  <c r="B636" i="121"/>
  <c r="B637" i="121"/>
  <c r="B638" i="121"/>
  <c r="B639" i="121"/>
  <c r="B640" i="121"/>
  <c r="B641" i="121"/>
  <c r="B642" i="121"/>
  <c r="B643" i="121"/>
  <c r="B644" i="121"/>
  <c r="B645" i="121"/>
  <c r="B646" i="121"/>
  <c r="B647" i="121"/>
  <c r="B648" i="121"/>
  <c r="B649" i="121"/>
  <c r="B650" i="121"/>
  <c r="B651" i="121"/>
  <c r="B652" i="121"/>
  <c r="B653" i="121"/>
  <c r="B654" i="121"/>
  <c r="B655" i="121"/>
  <c r="B656" i="121"/>
  <c r="B657" i="121"/>
  <c r="B658" i="121"/>
  <c r="B659" i="121"/>
  <c r="B660" i="121"/>
  <c r="B661" i="121"/>
  <c r="B662" i="121"/>
  <c r="B663" i="121"/>
  <c r="B664" i="121"/>
  <c r="B665" i="121"/>
  <c r="B666" i="121"/>
  <c r="B667" i="121"/>
  <c r="B668" i="121"/>
  <c r="B669" i="121"/>
  <c r="B670" i="121"/>
  <c r="B671" i="121"/>
  <c r="B672" i="121"/>
  <c r="B673" i="121"/>
  <c r="B674" i="121"/>
  <c r="B675" i="121"/>
  <c r="B676" i="121"/>
  <c r="B677" i="121"/>
  <c r="B678" i="121"/>
  <c r="B679" i="121"/>
  <c r="B680" i="121"/>
  <c r="B681" i="121"/>
  <c r="B682" i="121"/>
  <c r="B683" i="121"/>
  <c r="B684" i="121"/>
  <c r="B685" i="121"/>
  <c r="B686" i="121"/>
  <c r="B687" i="121"/>
  <c r="B688" i="121"/>
  <c r="B689" i="121"/>
  <c r="B690" i="121"/>
  <c r="B691" i="121"/>
  <c r="B692" i="121"/>
  <c r="B693" i="121"/>
  <c r="B694" i="121"/>
  <c r="B695" i="121"/>
  <c r="B696" i="121"/>
  <c r="B697" i="121"/>
  <c r="B698" i="121"/>
  <c r="B699" i="121"/>
  <c r="B700" i="121"/>
  <c r="B701" i="121"/>
  <c r="B702" i="121"/>
  <c r="B703" i="121"/>
  <c r="B704" i="121"/>
  <c r="B705" i="121"/>
  <c r="B706" i="121"/>
  <c r="B707" i="121"/>
  <c r="B708" i="121"/>
  <c r="B709" i="121"/>
  <c r="B710" i="121"/>
  <c r="B711" i="121"/>
  <c r="B712" i="121"/>
  <c r="B713" i="121"/>
  <c r="B714" i="121"/>
  <c r="B715" i="121"/>
  <c r="B716" i="121"/>
  <c r="B717" i="121"/>
  <c r="B718" i="121"/>
  <c r="B719" i="121"/>
  <c r="B720" i="121"/>
  <c r="B721" i="121"/>
  <c r="B722" i="121"/>
  <c r="B723" i="121"/>
  <c r="B724" i="121"/>
  <c r="B725" i="121"/>
  <c r="B726" i="121"/>
  <c r="B727" i="121"/>
  <c r="B728" i="121"/>
  <c r="B729" i="121"/>
  <c r="B730" i="121"/>
  <c r="B731" i="121"/>
  <c r="B732" i="121"/>
  <c r="B733" i="121"/>
  <c r="B734" i="121"/>
  <c r="B735" i="121"/>
  <c r="B736" i="121"/>
  <c r="B737" i="121"/>
  <c r="B738" i="121"/>
  <c r="B739" i="121"/>
  <c r="B740" i="121"/>
  <c r="B741" i="121"/>
  <c r="B742" i="121"/>
  <c r="B743" i="121"/>
  <c r="B744" i="121"/>
  <c r="B745" i="121"/>
  <c r="B746" i="121"/>
  <c r="B747" i="121"/>
  <c r="B748" i="121"/>
  <c r="B749" i="121"/>
  <c r="B750" i="121"/>
  <c r="B751" i="121"/>
  <c r="B752" i="121"/>
  <c r="B753" i="121"/>
  <c r="B754" i="121"/>
  <c r="B755" i="121"/>
  <c r="B756" i="121"/>
  <c r="B757" i="121"/>
  <c r="B758" i="121"/>
  <c r="B759" i="121"/>
  <c r="B760" i="121"/>
  <c r="B761" i="121"/>
  <c r="B762" i="121"/>
  <c r="B763" i="121"/>
  <c r="B764" i="121"/>
  <c r="B765" i="121"/>
  <c r="B766" i="121"/>
  <c r="B767" i="121"/>
  <c r="B768" i="121"/>
  <c r="B769" i="121"/>
  <c r="B770" i="121"/>
  <c r="B771" i="121"/>
  <c r="B772" i="121"/>
  <c r="B773" i="121"/>
  <c r="B774" i="121"/>
  <c r="B775" i="121"/>
  <c r="B776" i="121"/>
  <c r="B777" i="121"/>
  <c r="B778" i="121"/>
  <c r="B779" i="121"/>
  <c r="B780" i="121"/>
  <c r="B781" i="121"/>
  <c r="B782" i="121"/>
  <c r="B783" i="121"/>
  <c r="B784" i="121"/>
  <c r="B785" i="121"/>
  <c r="B786" i="121"/>
  <c r="B787" i="121"/>
  <c r="B788" i="121"/>
  <c r="B789" i="121"/>
  <c r="B790" i="121"/>
  <c r="B791" i="121"/>
  <c r="B792" i="121"/>
  <c r="B793" i="121"/>
  <c r="B794" i="121"/>
  <c r="B795" i="121"/>
  <c r="B796" i="121"/>
  <c r="B797" i="121"/>
  <c r="B798" i="121"/>
  <c r="B799" i="121"/>
  <c r="B800" i="121"/>
  <c r="B801" i="121"/>
  <c r="B802" i="121"/>
  <c r="B803" i="121"/>
  <c r="B804" i="121"/>
  <c r="B805" i="121"/>
  <c r="B806" i="121"/>
  <c r="B807" i="121"/>
  <c r="B808" i="121"/>
  <c r="B809" i="121"/>
  <c r="B810" i="121"/>
  <c r="B811" i="121"/>
  <c r="B812" i="121"/>
  <c r="B813" i="121"/>
  <c r="B814" i="121"/>
  <c r="B815" i="121"/>
  <c r="B816" i="121"/>
  <c r="B817" i="121"/>
  <c r="B818" i="121"/>
  <c r="B819" i="121"/>
  <c r="B820" i="121"/>
  <c r="B821" i="121"/>
  <c r="B822" i="121"/>
  <c r="B823" i="121"/>
  <c r="B824" i="121"/>
  <c r="B825" i="121"/>
  <c r="B826" i="121"/>
  <c r="B827" i="121"/>
  <c r="B828" i="121"/>
  <c r="B829" i="121"/>
  <c r="B830" i="121"/>
  <c r="B831" i="121"/>
  <c r="B832" i="121"/>
  <c r="B833" i="121"/>
  <c r="B834" i="121"/>
  <c r="B835" i="121"/>
  <c r="B836" i="121"/>
  <c r="B837" i="121"/>
  <c r="B838" i="121"/>
  <c r="B839" i="121"/>
  <c r="B840" i="121"/>
  <c r="B841" i="121"/>
  <c r="B842" i="121"/>
  <c r="B843" i="121"/>
  <c r="B844" i="121"/>
  <c r="B845" i="121"/>
  <c r="B846" i="121"/>
  <c r="B847" i="121"/>
  <c r="B848" i="121"/>
  <c r="B849" i="121"/>
  <c r="B850" i="121"/>
  <c r="B851" i="121"/>
  <c r="B852" i="121"/>
  <c r="B853" i="121"/>
  <c r="B854" i="121"/>
  <c r="B855" i="121"/>
  <c r="B856" i="121"/>
  <c r="B857" i="121"/>
  <c r="B858" i="121"/>
  <c r="B859" i="121"/>
  <c r="B860" i="121"/>
  <c r="B861" i="121"/>
  <c r="B862" i="121"/>
  <c r="B863" i="121"/>
  <c r="B864" i="121"/>
  <c r="B865" i="121"/>
  <c r="B866" i="121"/>
  <c r="B867" i="121"/>
  <c r="B868" i="121"/>
  <c r="B869" i="121"/>
  <c r="B870" i="121"/>
  <c r="B871" i="121"/>
  <c r="B872" i="121"/>
  <c r="B873" i="121"/>
  <c r="B874" i="121"/>
  <c r="B875" i="121"/>
  <c r="B876" i="121"/>
  <c r="B877" i="121"/>
  <c r="B878" i="121"/>
  <c r="B879" i="121"/>
  <c r="B880" i="121"/>
  <c r="B881" i="121"/>
  <c r="B882" i="121"/>
  <c r="B883" i="121"/>
  <c r="B884" i="121"/>
  <c r="B885" i="121"/>
  <c r="B886" i="121"/>
  <c r="B887" i="121"/>
  <c r="B888" i="121"/>
  <c r="B889" i="121"/>
  <c r="B890" i="121"/>
  <c r="B891" i="121"/>
  <c r="B892" i="121"/>
  <c r="B893" i="121"/>
  <c r="B894" i="121"/>
  <c r="B895" i="121"/>
  <c r="B896" i="121"/>
  <c r="B897" i="121"/>
  <c r="B898" i="121"/>
  <c r="B899" i="121"/>
  <c r="B900" i="121"/>
  <c r="B901" i="121"/>
  <c r="B902" i="121"/>
  <c r="B903" i="121"/>
  <c r="B904" i="121"/>
  <c r="B905" i="121"/>
  <c r="B906" i="121"/>
  <c r="B907" i="121"/>
  <c r="B908" i="121"/>
  <c r="B909" i="121"/>
  <c r="B910" i="121"/>
  <c r="B911" i="121"/>
  <c r="B912" i="121"/>
  <c r="B913" i="121"/>
  <c r="B914" i="121"/>
  <c r="B915" i="121"/>
  <c r="B916" i="121"/>
  <c r="B917" i="121"/>
  <c r="B918" i="121"/>
  <c r="B919" i="121"/>
  <c r="B920" i="121"/>
  <c r="B921" i="121"/>
  <c r="B922" i="121"/>
  <c r="B923" i="121"/>
  <c r="B924" i="121"/>
  <c r="B925" i="121"/>
  <c r="B926" i="121"/>
  <c r="B927" i="121"/>
  <c r="B928" i="121"/>
  <c r="B929" i="121"/>
  <c r="B930" i="121"/>
  <c r="B931" i="121"/>
  <c r="B932" i="121"/>
  <c r="B933" i="121"/>
  <c r="B934" i="121"/>
  <c r="B935" i="121"/>
  <c r="B936" i="121"/>
  <c r="B937" i="121"/>
  <c r="B938" i="121"/>
  <c r="B939" i="121"/>
  <c r="B940" i="121"/>
  <c r="B941" i="121"/>
  <c r="B942" i="121"/>
  <c r="B943" i="121"/>
  <c r="B944" i="121"/>
  <c r="B945" i="121"/>
  <c r="B946" i="121"/>
  <c r="B947" i="121"/>
  <c r="B948" i="121"/>
  <c r="B949" i="121"/>
  <c r="B950" i="121"/>
  <c r="B951" i="121"/>
  <c r="B952" i="121"/>
  <c r="B953" i="121"/>
  <c r="B954" i="121"/>
  <c r="B955" i="121"/>
  <c r="B956" i="121"/>
  <c r="B957" i="121"/>
  <c r="B958" i="121"/>
  <c r="B959" i="121"/>
  <c r="B960" i="121"/>
  <c r="B961" i="121"/>
  <c r="B962" i="121"/>
  <c r="B963" i="121"/>
  <c r="B964" i="121"/>
  <c r="B965" i="121"/>
  <c r="B966" i="121"/>
  <c r="B967" i="121"/>
  <c r="B968" i="121"/>
  <c r="B969" i="121"/>
  <c r="B970" i="121"/>
  <c r="B971" i="121"/>
  <c r="B972" i="121"/>
  <c r="B973" i="121"/>
  <c r="B974" i="121"/>
  <c r="B975" i="121"/>
  <c r="B976" i="121"/>
  <c r="B977" i="121"/>
  <c r="B978" i="121"/>
  <c r="B979" i="121"/>
  <c r="B980" i="121"/>
  <c r="B981" i="121"/>
  <c r="B982" i="121"/>
  <c r="B983" i="121"/>
  <c r="B984" i="121"/>
  <c r="B985" i="121"/>
  <c r="B986" i="121"/>
  <c r="B987" i="121"/>
  <c r="B988" i="121"/>
  <c r="B989" i="121"/>
  <c r="B990" i="121"/>
  <c r="B991" i="121"/>
  <c r="B992" i="121"/>
  <c r="B993" i="121"/>
  <c r="B994" i="121"/>
  <c r="B995" i="121"/>
  <c r="B996" i="121"/>
  <c r="B997" i="121"/>
  <c r="B998" i="121"/>
  <c r="B999" i="121"/>
  <c r="B1000" i="121"/>
  <c r="B1001" i="121"/>
  <c r="B1002" i="121"/>
  <c r="E8" i="120" a="1"/>
  <c r="E8" i="120" s="1"/>
  <c r="E8" i="119" a="1"/>
  <c r="E8" i="119" s="1"/>
  <c r="G8" i="119"/>
  <c r="H8" i="119"/>
  <c r="I8" i="119"/>
  <c r="J8" i="119"/>
  <c r="G9" i="119"/>
  <c r="H9" i="119"/>
  <c r="I9" i="119" s="1"/>
  <c r="G10" i="119"/>
  <c r="H10" i="119"/>
  <c r="I10" i="119" s="1"/>
  <c r="G11" i="119"/>
  <c r="H11" i="119"/>
  <c r="I11" i="119" s="1"/>
  <c r="J11" i="119"/>
  <c r="G12" i="119"/>
  <c r="H12" i="119"/>
  <c r="I12" i="119" s="1"/>
  <c r="G13" i="119"/>
  <c r="H13" i="119"/>
  <c r="I13" i="119"/>
  <c r="J13" i="119"/>
  <c r="G14" i="119"/>
  <c r="H14" i="119"/>
  <c r="I14" i="119" s="1"/>
  <c r="G15" i="119"/>
  <c r="H15" i="119"/>
  <c r="I15" i="119"/>
  <c r="J15" i="119"/>
  <c r="G16" i="119"/>
  <c r="J16" i="119" s="1"/>
  <c r="H16" i="119"/>
  <c r="G17" i="119"/>
  <c r="H17" i="119"/>
  <c r="I17" i="119"/>
  <c r="J17" i="119"/>
  <c r="G18" i="119"/>
  <c r="J18" i="119" s="1"/>
  <c r="H18" i="119"/>
  <c r="G19" i="119"/>
  <c r="H19" i="119"/>
  <c r="I19" i="119"/>
  <c r="J19" i="119"/>
  <c r="G20" i="119"/>
  <c r="J20" i="119" s="1"/>
  <c r="H20" i="119"/>
  <c r="G21" i="119"/>
  <c r="H21" i="119"/>
  <c r="I21" i="119"/>
  <c r="J21" i="119"/>
  <c r="G22" i="119"/>
  <c r="J22" i="119" s="1"/>
  <c r="H22" i="119"/>
  <c r="G23" i="119"/>
  <c r="H23" i="119"/>
  <c r="I23" i="119"/>
  <c r="J23" i="119"/>
  <c r="G24" i="119"/>
  <c r="J24" i="119" s="1"/>
  <c r="H24" i="119"/>
  <c r="G25" i="119"/>
  <c r="H25" i="119"/>
  <c r="I25" i="119"/>
  <c r="J25" i="119"/>
  <c r="G26" i="119"/>
  <c r="J26" i="119" s="1"/>
  <c r="H26" i="119"/>
  <c r="G27" i="119"/>
  <c r="H27" i="119"/>
  <c r="I27" i="119"/>
  <c r="J27" i="119"/>
  <c r="B12" i="92" a="1"/>
  <c r="H12" i="92" s="1"/>
  <c r="H4" i="92"/>
  <c r="H4" i="92" a="1"/>
  <c r="B37" i="91" a="1"/>
  <c r="H61" i="91" s="1"/>
  <c r="B12" i="91" a="1"/>
  <c r="H36" i="91" s="1"/>
  <c r="E7" i="123" l="1"/>
  <c r="E10" i="123" s="1"/>
  <c r="K3" i="123" s="1"/>
  <c r="F7" i="123"/>
  <c r="F10" i="123" s="1"/>
  <c r="J3" i="123" s="1"/>
  <c r="E7" i="122"/>
  <c r="K3" i="122" s="1"/>
  <c r="F7" i="122"/>
  <c r="J3" i="122" s="1"/>
  <c r="E7" i="121"/>
  <c r="K3" i="121" s="1"/>
  <c r="F7" i="121"/>
  <c r="J3" i="121" s="1"/>
  <c r="I26" i="119"/>
  <c r="I24" i="119"/>
  <c r="I22" i="119"/>
  <c r="I20" i="119"/>
  <c r="I18" i="119"/>
  <c r="I16" i="119"/>
  <c r="K9" i="119" s="1"/>
  <c r="K15" i="119" s="1"/>
  <c r="J14" i="119"/>
  <c r="J12" i="119"/>
  <c r="J10" i="119"/>
  <c r="J9" i="119"/>
  <c r="K12" i="119" s="1"/>
  <c r="H13" i="9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<sst xmlns="http://schemas.openxmlformats.org/spreadsheetml/2006/main" count="16395" uniqueCount="197">
  <si>
    <t>Visualize your answer here.</t>
  </si>
  <si>
    <t>With a dataset of your choice and using Excel, R, Python, or Matlab …</t>
  </si>
  <si>
    <t>Code or Excel work</t>
  </si>
  <si>
    <t>Visualization of the forecast</t>
  </si>
  <si>
    <t>KNN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</si>
  <si>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</si>
  <si>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</si>
  <si>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</si>
  <si>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</si>
  <si>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</si>
  <si>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</si>
  <si>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</si>
  <si>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</si>
  <si>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</si>
  <si>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</si>
  <si>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</si>
  <si>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</si>
  <si>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</si>
  <si>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</si>
  <si>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</si>
  <si>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</si>
  <si>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</si>
  <si>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</si>
  <si>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</si>
  <si>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</si>
  <si>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</si>
  <si>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Take two steps from any starting place.</t>
  </si>
  <si>
    <t>Display the following below.</t>
  </si>
  <si>
    <t>Table of AICs and variables</t>
  </si>
  <si>
    <t>Perform a stepwise logistic regression.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</si>
  <si>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</si>
  <si>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</si>
  <si>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</si>
  <si>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</si>
  <si>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</si>
  <si>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</si>
  <si>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</si>
  <si>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</si>
  <si>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</si>
  <si>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</si>
  <si>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</si>
  <si>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</si>
  <si>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</si>
  <si>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</si>
  <si>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</si>
  <si>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</si>
  <si>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</si>
  <si>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</si>
  <si>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</si>
  <si>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</si>
  <si>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</si>
  <si>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</si>
  <si>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</si>
  <si>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</si>
  <si>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</si>
  <si>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</si>
  <si>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</si>
  <si>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</si>
  <si>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</si>
  <si>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</si>
  <si>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</si>
  <si>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</si>
  <si>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</si>
  <si>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</si>
  <si>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</si>
  <si>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</si>
  <si>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</si>
  <si>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</si>
  <si>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</si>
  <si>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</si>
  <si>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</si>
  <si>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</si>
  <si>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</si>
  <si>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</si>
  <si>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</si>
  <si>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Categorical data</t>
  </si>
  <si>
    <t>Missing data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</si>
  <si>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</si>
  <si>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</si>
  <si>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</si>
  <si>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</si>
  <si>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</si>
  <si>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</si>
  <si>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</si>
  <si>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</si>
  <si>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</si>
  <si>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</si>
  <si>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</si>
  <si>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</si>
  <si>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</si>
  <si>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Find the best k insample</t>
  </si>
  <si>
    <t>Use the same k for your out of sample data set.</t>
  </si>
  <si>
    <t>Impute missing Values for both in-sample and out-of-sample data.</t>
  </si>
  <si>
    <t>Your answer should include in this page.</t>
  </si>
  <si>
    <t xml:space="preserve"> </t>
  </si>
  <si>
    <t>Character_Factor</t>
  </si>
  <si>
    <t>Indicators</t>
  </si>
  <si>
    <t>Interaction1</t>
  </si>
  <si>
    <t>Interaction2</t>
  </si>
  <si>
    <t>VIM</t>
  </si>
  <si>
    <t>MICE</t>
  </si>
  <si>
    <t>Setup</t>
  </si>
  <si>
    <t>Matrices</t>
  </si>
  <si>
    <t>L2</t>
  </si>
  <si>
    <t>L1</t>
  </si>
  <si>
    <t>Each_vs_Each</t>
  </si>
  <si>
    <t>Each_vs_All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</si>
  <si>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</si>
  <si>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</si>
  <si>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</si>
  <si>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</si>
  <si>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</si>
  <si>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</si>
  <si>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Mising Data</t>
  </si>
  <si>
    <t>Question</t>
  </si>
  <si>
    <t>Points</t>
  </si>
  <si>
    <t>With the Lending Club dataset or a dataset of your choice with mising data; and using Excel, R, Python, or Matlab …</t>
  </si>
  <si>
    <t>To be most rigourous, do not include the test data in the work to learn how to impute.</t>
  </si>
  <si>
    <t>KNN is a good choice for imputation.</t>
  </si>
  <si>
    <t>Imputation work on Training Data</t>
  </si>
  <si>
    <t>Imputation work on Test Data</t>
  </si>
  <si>
    <t>Precision</t>
  </si>
  <si>
    <t>HarmonicMean</t>
  </si>
  <si>
    <t>ConfusionMatrix</t>
  </si>
  <si>
    <t>TP/(TP+FN)</t>
  </si>
  <si>
    <t>FN</t>
  </si>
  <si>
    <t>Recall</t>
  </si>
  <si>
    <t>Sensitvity</t>
  </si>
  <si>
    <t>TP</t>
  </si>
  <si>
    <t>T/F</t>
  </si>
  <si>
    <t>Pos/Neg</t>
  </si>
  <si>
    <t>Can you recall?</t>
  </si>
  <si>
    <t>Can you find the memory you are looking for and call it back?</t>
  </si>
  <si>
    <t>Are you senstivity enough to find what you are trying to recall?</t>
  </si>
  <si>
    <t>Sensitivity is Recall</t>
  </si>
  <si>
    <t>Recall is Sensitivity</t>
  </si>
  <si>
    <t>Specificity is the True Negative Rate.</t>
  </si>
  <si>
    <t>Estimate</t>
  </si>
  <si>
    <t>TN</t>
  </si>
  <si>
    <t>FP</t>
  </si>
  <si>
    <t>Will you reliably get the same result?</t>
  </si>
  <si>
    <t>Before you make cut, will it be the cut that want?</t>
  </si>
  <si>
    <t>Can you make the same cut every time?</t>
  </si>
  <si>
    <t>cise = cut</t>
  </si>
  <si>
    <t>Pre = before</t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</si>
  <si>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</si>
  <si>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</si>
  <si>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</si>
  <si>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</si>
  <si>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(1/.5 + 1/.25)</t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</si>
  <si>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</si>
  <si>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</si>
  <si>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t>(1/.5 + 1/.25) / 2</t>
  </si>
  <si>
    <t>Average(1/.5 , 1/.25)</t>
  </si>
  <si>
    <t>On average how long does it take to bake a cake?</t>
  </si>
  <si>
    <t>Machine2 bakes a cake in .25 hours.</t>
  </si>
  <si>
    <t>Machine1 bakes a cake in .5 hours.</t>
  </si>
  <si>
    <t>On average how many cakes do they make per hour?</t>
  </si>
  <si>
    <t>Machine2 bakes 4 cakes per hour.</t>
  </si>
  <si>
    <t>Machine1 bakes 2 cakes per hour.</t>
  </si>
  <si>
    <t>What is Recall?</t>
  </si>
  <si>
    <t>What is Precision?</t>
  </si>
  <si>
    <t>What is Positive Predictive Value?</t>
  </si>
  <si>
    <t>What is the difference between Precision and Sensitivity?</t>
  </si>
  <si>
    <t>What is a harmonic mean?</t>
  </si>
  <si>
    <t>A</t>
  </si>
  <si>
    <t>B</t>
  </si>
  <si>
    <t>C</t>
  </si>
  <si>
    <t>D</t>
  </si>
  <si>
    <t>E</t>
  </si>
  <si>
    <t>∀</t>
  </si>
  <si>
    <t>You can use the Iris Data set if you can't find anything.</t>
  </si>
  <si>
    <t>Predict a multiclass categorical variable using KNN or Logistic Regression.</t>
  </si>
  <si>
    <t>Table of probabilities used to make the inference.</t>
  </si>
  <si>
    <t>Multiclass</t>
  </si>
  <si>
    <t>Cars</t>
  </si>
  <si>
    <t>For very old cars, how much distance does it take to stop given speed?</t>
  </si>
  <si>
    <t>Pets 1</t>
  </si>
  <si>
    <t>Pets 2</t>
  </si>
  <si>
    <t>Pets 3</t>
  </si>
  <si>
    <t>Werewolves grow slower in the light.  Cats grow faster.</t>
  </si>
  <si>
    <t>Pets 4</t>
  </si>
  <si>
    <t>Unicorns grow very fast in the light</t>
  </si>
  <si>
    <t>Pets have different weights at the intercept but they grow at the same rate.</t>
  </si>
  <si>
    <t>Pets have different weights at the intercept and they grow at different rates.</t>
  </si>
  <si>
    <t>Interactions</t>
  </si>
  <si>
    <t>Practice</t>
  </si>
  <si>
    <t>Factors</t>
  </si>
  <si>
    <t>Interactions 1 and 2</t>
  </si>
  <si>
    <t>Standardization</t>
  </si>
  <si>
    <t>Each vs Each</t>
  </si>
  <si>
    <t>Each vs All</t>
  </si>
  <si>
    <t>Each v Each Forecasting</t>
  </si>
  <si>
    <t>Each vs All Forecasting</t>
  </si>
  <si>
    <t>Training and Testing</t>
  </si>
  <si>
    <t>Cross Validation</t>
  </si>
  <si>
    <t>Missing Variables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</si>
</sst>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sz val="36"/>
      <color theme="1"/>
      <name val="Calibri"/>
      <family val="2"/>
      <scheme val="minor"/>
    </font>
    <font>
      <sz val="36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6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9" fontId="0" fillId="2" borderId="0" xfId="5" applyFont="1" applyFill="1"/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9" fontId="0" fillId="6" borderId="0" xfId="5" applyFont="1" applyFill="1"/>
    <xf numFmtId="0" fontId="1" fillId="3" borderId="0" xfId="4" applyFont="1" applyFill="1"/>
    <xf numFmtId="0" fontId="0" fillId="2" borderId="0" xfId="0" applyFill="1" applyAlignment="1">
      <alignment horizontal="center"/>
    </xf>
    <xf numFmtId="0" fontId="11" fillId="2" borderId="0" xfId="0" applyFont="1" applyFill="1"/>
    <xf numFmtId="0" fontId="2" fillId="2" borderId="0" xfId="0" applyFont="1" applyFill="1" applyAlignment="1">
      <alignment horizontal="center"/>
    </xf>
    <xf numFmtId="0" fontId="2" fillId="7" borderId="0" xfId="0" applyFont="1" applyFill="1"/>
    <xf numFmtId="0" fontId="2" fillId="7" borderId="0" xfId="0" applyFont="1" applyFill="1" applyAlignment="1">
      <alignment horizontal="left"/>
    </xf>
    <xf numFmtId="0" fontId="0" fillId="2" borderId="0" xfId="0" applyFill="1"/>
    <xf numFmtId="9" fontId="0" fillId="2" borderId="0" xfId="0" applyNumberFormat="1" applyFill="1"/>
    <xf numFmtId="0" fontId="0" fillId="2" borderId="0" xfId="0" applyFill="1" applyAlignment="1">
      <alignment horizontal="right"/>
    </xf>
    <xf numFmtId="9" fontId="0" fillId="5" borderId="0" xfId="0" applyNumberFormat="1" applyFill="1"/>
    <xf numFmtId="0" fontId="0" fillId="5" borderId="0" xfId="0" applyFill="1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2" fillId="2" borderId="0" xfId="0" applyFont="1" applyFill="1"/>
    <xf numFmtId="0" fontId="1" fillId="2" borderId="9" xfId="0" applyFont="1" applyFill="1" applyBorder="1" applyAlignment="1">
      <alignment horizontal="center"/>
    </xf>
    <xf numFmtId="0" fontId="15" fillId="2" borderId="0" xfId="0" applyFont="1" applyFill="1" applyAlignment="1">
      <alignment horizontal="center"/>
    </xf>
    <xf numFmtId="2" fontId="15" fillId="5" borderId="0" xfId="0" applyNumberFormat="1" applyFont="1" applyFill="1" applyAlignment="1">
      <alignment horizontal="center"/>
    </xf>
    <xf numFmtId="2" fontId="15" fillId="2" borderId="0" xfId="0" applyNumberFormat="1" applyFont="1" applyFill="1" applyAlignment="1">
      <alignment horizontal="center"/>
    </xf>
    <xf numFmtId="2" fontId="16" fillId="5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" fillId="2" borderId="0" xfId="1" applyFill="1" applyAlignment="1">
      <alignment horizontal="center"/>
    </xf>
    <xf numFmtId="0" fontId="3" fillId="2" borderId="0" xfId="1" applyFill="1" applyAlignment="1">
      <alignment horizontal="left"/>
    </xf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3.8986354775828458E-3</c:v>
                </c:pt>
                <c:pt idx="2">
                  <c:v>0</c:v>
                </c:pt>
                <c:pt idx="3">
                  <c:v>1.9493177387914229E-3</c:v>
                </c:pt>
                <c:pt idx="4">
                  <c:v>0</c:v>
                </c:pt>
                <c:pt idx="5">
                  <c:v>3.8910505836575876E-3</c:v>
                </c:pt>
                <c:pt idx="6">
                  <c:v>3.8986354775828458E-3</c:v>
                </c:pt>
                <c:pt idx="7">
                  <c:v>5.8365758754863814E-3</c:v>
                </c:pt>
                <c:pt idx="8">
                  <c:v>1.5594541910331383E-2</c:v>
                </c:pt>
                <c:pt idx="9">
                  <c:v>2.9239766081871343E-2</c:v>
                </c:pt>
                <c:pt idx="10">
                  <c:v>3.3138401559454189E-2</c:v>
                </c:pt>
                <c:pt idx="11">
                  <c:v>6.8093385214007776E-2</c:v>
                </c:pt>
                <c:pt idx="12">
                  <c:v>8.771929824561403E-2</c:v>
                </c:pt>
                <c:pt idx="13">
                  <c:v>0.11673151750972763</c:v>
                </c:pt>
                <c:pt idx="14">
                  <c:v>0.16342412451361868</c:v>
                </c:pt>
                <c:pt idx="15">
                  <c:v>0.20622568093385213</c:v>
                </c:pt>
                <c:pt idx="16">
                  <c:v>0.25680933852140075</c:v>
                </c:pt>
                <c:pt idx="17">
                  <c:v>0.35408560311284049</c:v>
                </c:pt>
                <c:pt idx="18">
                  <c:v>0.43190661478599224</c:v>
                </c:pt>
                <c:pt idx="19">
                  <c:v>0.46692607003891051</c:v>
                </c:pt>
                <c:pt idx="20">
                  <c:v>0.58089668615984402</c:v>
                </c:pt>
                <c:pt idx="21">
                  <c:v>0.66081871345029242</c:v>
                </c:pt>
                <c:pt idx="22">
                  <c:v>0.76848249027237359</c:v>
                </c:pt>
                <c:pt idx="23">
                  <c:v>0.79142300194931769</c:v>
                </c:pt>
                <c:pt idx="24">
                  <c:v>0.82490272373540852</c:v>
                </c:pt>
                <c:pt idx="25">
                  <c:v>0.89083820662768032</c:v>
                </c:pt>
                <c:pt idx="26">
                  <c:v>0.94152046783625731</c:v>
                </c:pt>
                <c:pt idx="27">
                  <c:v>0.93957115009746583</c:v>
                </c:pt>
                <c:pt idx="28">
                  <c:v>0.97081712062256809</c:v>
                </c:pt>
                <c:pt idx="29">
                  <c:v>0.97270955165692008</c:v>
                </c:pt>
                <c:pt idx="30">
                  <c:v>0.98832684824902728</c:v>
                </c:pt>
                <c:pt idx="31">
                  <c:v>0.98830409356725146</c:v>
                </c:pt>
                <c:pt idx="32">
                  <c:v>0.99025341130604283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0.99176954732510292</c:v>
                </c:pt>
                <c:pt idx="15">
                  <c:v>0.98765432098765427</c:v>
                </c:pt>
                <c:pt idx="16">
                  <c:v>0.97736625514403297</c:v>
                </c:pt>
                <c:pt idx="17">
                  <c:v>0.9423868312757202</c:v>
                </c:pt>
                <c:pt idx="18">
                  <c:v>0.89711934156378603</c:v>
                </c:pt>
                <c:pt idx="19">
                  <c:v>0.83539094650205759</c:v>
                </c:pt>
                <c:pt idx="20">
                  <c:v>0.74332648870636553</c:v>
                </c:pt>
                <c:pt idx="21">
                  <c:v>0.67351129363449691</c:v>
                </c:pt>
                <c:pt idx="22">
                  <c:v>0.52057613168724282</c:v>
                </c:pt>
                <c:pt idx="23">
                  <c:v>0.41273100616016428</c:v>
                </c:pt>
                <c:pt idx="24">
                  <c:v>0.32098765432098764</c:v>
                </c:pt>
                <c:pt idx="25">
                  <c:v>0.21765913757700206</c:v>
                </c:pt>
                <c:pt idx="26">
                  <c:v>0.11909650924024641</c:v>
                </c:pt>
                <c:pt idx="27">
                  <c:v>7.3921971252566734E-2</c:v>
                </c:pt>
                <c:pt idx="28">
                  <c:v>4.7325102880658436E-2</c:v>
                </c:pt>
                <c:pt idx="29">
                  <c:v>1.4373716632443531E-2</c:v>
                </c:pt>
                <c:pt idx="30">
                  <c:v>1.2345679012345678E-2</c:v>
                </c:pt>
                <c:pt idx="31">
                  <c:v>4.1067761806981521E-3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F-A44A-BEDC-1509ED058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3D63589-5825-AC49-8C15-D008FDF20C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107-E646-87BF-10E370AD743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EE1E21-3D97-E448-9162-0185AC6273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107-E646-87BF-10E370AD743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6C4069-6ED3-944A-96A0-22D1DD7C0E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07-E646-87BF-10E370AD743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365C95-009A-EF4B-868D-F5EE20354A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07-E646-87BF-10E370AD743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02C6AF-710B-D44E-9C2A-C8791F0C0D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07-E646-87BF-10E370AD743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5139319-1A30-D642-99F1-F6E54F12F7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07-E646-87BF-10E370AD743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EB7B33A-65F1-DE4F-B5A6-2154513DCD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07-E646-87BF-10E370AD743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D40EBA8-462D-1A46-9C91-622A8A483B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07-E646-87BF-10E370AD743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6C0C193-0DFF-D446-A284-1B1346F077F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07-E646-87BF-10E370AD743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6F3257-A75B-FB4E-984C-ADC91EA890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07-E646-87BF-10E370AD743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8A5089A-A7DF-474F-8E43-261C4488A4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07-E646-87BF-10E370AD743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59B858-0E9F-BC40-A393-7F91DDC8B3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107-E646-87BF-10E370AD743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3AA417D-4574-7D48-B15C-FED0F03CE8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107-E646-87BF-10E370AD743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98538C9-EBF4-EA4B-9328-5A947BAFE4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107-E646-87BF-10E370AD743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C6D7D1D-E41B-DF4A-948B-6C992AE8F0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107-E646-87BF-10E370AD743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9193547-8A1B-4340-BC82-D133E6459A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107-E646-87BF-10E370AD743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BF759AC-DB43-6B4B-A64D-B06710F7B9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107-E646-87BF-10E370AD743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F5F62E5-9BA7-C14B-B99B-03FFAA731D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107-E646-87BF-10E370AD743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B339D42-9DFA-124C-B0F8-0506EDC56D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107-E646-87BF-10E370AD743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68AF33-BED3-4C4F-822F-896E6305CB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107-E646-87BF-10E370AD743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597D544-8F70-BA46-9CE7-456D998411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107-E646-87BF-10E370AD743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370A46-EE5F-AF4C-BA67-42F6D61764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107-E646-87BF-10E370AD743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AE268D-B7E3-594D-B749-3E5F2D8BC3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107-E646-87BF-10E370AD743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4BECBEF-5CE9-5644-9FB6-FD624EA5EF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107-E646-87BF-10E370AD743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77A3B92-BE9E-DF42-8CDA-A1941563F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107-E646-87BF-10E370AD743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E8FDAFF-7724-6640-ABF0-2B7704C19A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107-E646-87BF-10E370AD743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6DAC03C-7B27-3C44-BB48-FF30820062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107-E646-87BF-10E370AD743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9EF6EE-994C-4749-A061-DDA7CC820F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107-E646-87BF-10E370AD743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7B71633-2F9A-294D-A419-0834C8B99B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107-E646-87BF-10E370AD743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4B6AD7C-1A59-6F42-9E79-137EB4EF62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107-E646-87BF-10E370AD743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B011E9F-7571-1D4A-B805-076E4D5A6E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107-E646-87BF-10E370AD743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510F69-4272-4E43-A8C8-4602F46AC6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107-E646-87BF-10E370AD743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B37A25D-2EAE-8741-AC17-639A4970C5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107-E646-87BF-10E370AD74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1.9455252918287938E-3</c:v>
                </c:pt>
                <c:pt idx="2">
                  <c:v>0</c:v>
                </c:pt>
                <c:pt idx="3">
                  <c:v>0</c:v>
                </c:pt>
                <c:pt idx="4">
                  <c:v>3.8910505836575876E-3</c:v>
                </c:pt>
                <c:pt idx="5">
                  <c:v>3.8910505836575876E-3</c:v>
                </c:pt>
                <c:pt idx="6">
                  <c:v>3.8986354775828458E-3</c:v>
                </c:pt>
                <c:pt idx="7">
                  <c:v>1.1673151750972763E-2</c:v>
                </c:pt>
                <c:pt idx="8">
                  <c:v>1.556420233463035E-2</c:v>
                </c:pt>
                <c:pt idx="9">
                  <c:v>3.3138401559454189E-2</c:v>
                </c:pt>
                <c:pt idx="10">
                  <c:v>3.7037037037037035E-2</c:v>
                </c:pt>
                <c:pt idx="11">
                  <c:v>5.6530214424951264E-2</c:v>
                </c:pt>
                <c:pt idx="12">
                  <c:v>7.9766536964980539E-2</c:v>
                </c:pt>
                <c:pt idx="13">
                  <c:v>0.10331384015594541</c:v>
                </c:pt>
                <c:pt idx="14">
                  <c:v>0.16569200779727095</c:v>
                </c:pt>
                <c:pt idx="15">
                  <c:v>0.19883040935672514</c:v>
                </c:pt>
                <c:pt idx="16">
                  <c:v>0.2587548638132296</c:v>
                </c:pt>
                <c:pt idx="17">
                  <c:v>0.37816764132553604</c:v>
                </c:pt>
                <c:pt idx="18">
                  <c:v>0.46108949416342415</c:v>
                </c:pt>
                <c:pt idx="19">
                  <c:v>0.52046783625730997</c:v>
                </c:pt>
                <c:pt idx="20">
                  <c:v>0.52436647173489281</c:v>
                </c:pt>
                <c:pt idx="21">
                  <c:v>0.67898832684824906</c:v>
                </c:pt>
                <c:pt idx="22">
                  <c:v>0.70370370370370372</c:v>
                </c:pt>
                <c:pt idx="23">
                  <c:v>0.78015564202334631</c:v>
                </c:pt>
                <c:pt idx="24">
                  <c:v>0.82490272373540852</c:v>
                </c:pt>
                <c:pt idx="25">
                  <c:v>0.88693957115009747</c:v>
                </c:pt>
                <c:pt idx="26">
                  <c:v>0.92007797270955161</c:v>
                </c:pt>
                <c:pt idx="27">
                  <c:v>0.94747081712062253</c:v>
                </c:pt>
                <c:pt idx="28">
                  <c:v>0.96108949416342415</c:v>
                </c:pt>
                <c:pt idx="29">
                  <c:v>0.9688715953307393</c:v>
                </c:pt>
                <c:pt idx="30">
                  <c:v>0.99415204678362568</c:v>
                </c:pt>
                <c:pt idx="31">
                  <c:v>0.99805447470817121</c:v>
                </c:pt>
                <c:pt idx="32">
                  <c:v>0.99025341130604283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0.99178644763860369</c:v>
                </c:pt>
                <c:pt idx="15">
                  <c:v>0.98767967145790558</c:v>
                </c:pt>
                <c:pt idx="16">
                  <c:v>0.96502057613168724</c:v>
                </c:pt>
                <c:pt idx="17">
                  <c:v>0.95277207392197127</c:v>
                </c:pt>
                <c:pt idx="18">
                  <c:v>0.91563786008230452</c:v>
                </c:pt>
                <c:pt idx="19">
                  <c:v>0.8193018480492813</c:v>
                </c:pt>
                <c:pt idx="20">
                  <c:v>0.73305954825462016</c:v>
                </c:pt>
                <c:pt idx="21">
                  <c:v>0.66255144032921809</c:v>
                </c:pt>
                <c:pt idx="22">
                  <c:v>0.56673511293634493</c:v>
                </c:pt>
                <c:pt idx="23">
                  <c:v>0.39506172839506171</c:v>
                </c:pt>
                <c:pt idx="24">
                  <c:v>0.30658436213991769</c:v>
                </c:pt>
                <c:pt idx="25">
                  <c:v>0.20944558521560575</c:v>
                </c:pt>
                <c:pt idx="26">
                  <c:v>0.11704312114989733</c:v>
                </c:pt>
                <c:pt idx="27">
                  <c:v>9.4650205761316872E-2</c:v>
                </c:pt>
                <c:pt idx="28">
                  <c:v>5.3497942386831275E-2</c:v>
                </c:pt>
                <c:pt idx="29">
                  <c:v>3.292181069958848E-2</c:v>
                </c:pt>
                <c:pt idx="30">
                  <c:v>1.0266940451745379E-2</c:v>
                </c:pt>
                <c:pt idx="31">
                  <c:v>4.11522633744856E-3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9107-E646-87BF-10E370AD7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17C35C6-4348-204D-8A7B-1A09BC6B5C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10-F948-8047-1B2D47529A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4D63B89-40E7-3E4D-A4C4-09FBA83A3B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10-F948-8047-1B2D47529A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36A2BCD-CF18-2A45-9CFE-932BCE62B3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10-F948-8047-1B2D47529A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6FAF71-B838-0D4B-A246-2AF2967E18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10-F948-8047-1B2D47529A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5166B6-C124-8F4B-9BCA-B634772A9D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10-F948-8047-1B2D47529A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94763C-5509-5C4A-B345-C2CFE38FA5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10-F948-8047-1B2D47529A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9D5A6D-1E62-BC42-891C-7824D1891C6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10-F948-8047-1B2D47529A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AE383CA-1B0E-7342-ACCA-938124A8A7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10-F948-8047-1B2D47529A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1DC7E1-6F44-2149-A8BD-A1E3838D35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10-F948-8047-1B2D47529A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CA8E2CF-B4AF-7D4A-94C8-2B27690172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10-F948-8047-1B2D47529A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742DCF9-DAAD-9648-8D34-C7DBAEAF64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10-F948-8047-1B2D47529A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0311016-5A1F-AE49-A37C-832872871F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10-F948-8047-1B2D47529A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2ABDEC-F173-2A49-9F6D-030CD5C97B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10-F948-8047-1B2D47529A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5595AC4-6FEF-5647-A8D3-B3662A0C3D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10-F948-8047-1B2D47529A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105BC32-A265-D54E-8B41-EA3AF2AE69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10-F948-8047-1B2D47529A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3C80EC-8D23-0545-94F1-2072BE796A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10-F948-8047-1B2D47529A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EC6B27-5D4E-6042-BAE1-A93D6E6498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10-F948-8047-1B2D47529A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AF6C38F-824D-6E41-9F9F-CBC9EA5DAF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10-F948-8047-1B2D47529A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A49B00D-A426-A146-B133-B5798DDD14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10-F948-8047-1B2D47529A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D6268C6-F701-7743-A8BE-390406B8FA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10-F948-8047-1B2D47529A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B5B0952-14AE-A644-BBA9-EC461E28CD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10-F948-8047-1B2D47529A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7E3CACE-AABA-F047-A8BC-33A770C829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10-F948-8047-1B2D47529A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F07021-CF1F-2644-903D-5A32EB724C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10-F948-8047-1B2D47529A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93954D2-BB5E-ED4C-A502-E88EF55DDD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10-F948-8047-1B2D47529A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DC9BB86-3DDF-FD47-92EB-AD0553D602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10-F948-8047-1B2D47529A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2A725E-41DC-664E-A635-3185A6478B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10-F948-8047-1B2D47529A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ADDA30A-77EB-A241-82F7-101C1BB18F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10-F948-8047-1B2D47529A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833EE11-F4B7-8C4D-8A66-4F3E8403E3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10-F948-8047-1B2D47529A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43C3542-7831-B148-A482-3D07669BE6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10-F948-8047-1B2D47529A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536B935-0550-064F-BCC4-87BEFA806A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10-F948-8047-1B2D47529A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9B0CFE2-7641-694C-B1F7-078D9D825E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10-F948-8047-1B2D47529A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EE4B68F-532E-3442-9A99-4ABA0B2EA3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10-F948-8047-1B2D47529A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C6C06E5-AF3B-BC4A-BCE3-8224202D2D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10-F948-8047-1B2D47529A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0.99805068226120852</c:v>
                </c:pt>
                <c:pt idx="5">
                  <c:v>1</c:v>
                </c:pt>
                <c:pt idx="6">
                  <c:v>0.99220272904483431</c:v>
                </c:pt>
                <c:pt idx="7">
                  <c:v>0.98638132295719849</c:v>
                </c:pt>
                <c:pt idx="8">
                  <c:v>0.99025341130604283</c:v>
                </c:pt>
                <c:pt idx="9">
                  <c:v>0.97270955165692008</c:v>
                </c:pt>
                <c:pt idx="10">
                  <c:v>0.97276264591439687</c:v>
                </c:pt>
                <c:pt idx="11">
                  <c:v>0.93385214007782102</c:v>
                </c:pt>
                <c:pt idx="12">
                  <c:v>0.90856031128404668</c:v>
                </c:pt>
                <c:pt idx="13">
                  <c:v>0.8891050583657587</c:v>
                </c:pt>
                <c:pt idx="14">
                  <c:v>0.8268482490272373</c:v>
                </c:pt>
                <c:pt idx="15">
                  <c:v>0.80701754385964919</c:v>
                </c:pt>
                <c:pt idx="16">
                  <c:v>0.71984435797665369</c:v>
                </c:pt>
                <c:pt idx="17">
                  <c:v>0.65758754863813229</c:v>
                </c:pt>
                <c:pt idx="18">
                  <c:v>0.57003891050583655</c:v>
                </c:pt>
                <c:pt idx="19">
                  <c:v>0.50194552529182879</c:v>
                </c:pt>
                <c:pt idx="20">
                  <c:v>0.45808966861598444</c:v>
                </c:pt>
                <c:pt idx="21">
                  <c:v>0.33138401559454189</c:v>
                </c:pt>
                <c:pt idx="22">
                  <c:v>0.27626459143968873</c:v>
                </c:pt>
                <c:pt idx="23">
                  <c:v>0.21247563352826515</c:v>
                </c:pt>
                <c:pt idx="24">
                  <c:v>0.17543859649122806</c:v>
                </c:pt>
                <c:pt idx="25">
                  <c:v>0.10116731517509725</c:v>
                </c:pt>
                <c:pt idx="26">
                  <c:v>7.3929961089494123E-2</c:v>
                </c:pt>
                <c:pt idx="27">
                  <c:v>5.2529182879377467E-2</c:v>
                </c:pt>
                <c:pt idx="28">
                  <c:v>3.8986354775828458E-2</c:v>
                </c:pt>
                <c:pt idx="29">
                  <c:v>1.7509727626459193E-2</c:v>
                </c:pt>
                <c:pt idx="30">
                  <c:v>7.7821011673151474E-3</c:v>
                </c:pt>
                <c:pt idx="31">
                  <c:v>3.8986354775828458E-3</c:v>
                </c:pt>
                <c:pt idx="32">
                  <c:v>7.7972709551656916E-3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0.99794238683127567</c:v>
                </c:pt>
                <c:pt idx="14">
                  <c:v>0.98765432098765427</c:v>
                </c:pt>
                <c:pt idx="15">
                  <c:v>0.97535934291581106</c:v>
                </c:pt>
                <c:pt idx="16">
                  <c:v>0.96090534979423869</c:v>
                </c:pt>
                <c:pt idx="17">
                  <c:v>0.95884773662551437</c:v>
                </c:pt>
                <c:pt idx="18">
                  <c:v>0.90534979423868311</c:v>
                </c:pt>
                <c:pt idx="19">
                  <c:v>0.86419753086419748</c:v>
                </c:pt>
                <c:pt idx="20">
                  <c:v>0.74127310061601648</c:v>
                </c:pt>
                <c:pt idx="21">
                  <c:v>0.67761806981519512</c:v>
                </c:pt>
                <c:pt idx="22">
                  <c:v>0.59465020576131689</c:v>
                </c:pt>
                <c:pt idx="23">
                  <c:v>0.39630390143737165</c:v>
                </c:pt>
                <c:pt idx="24">
                  <c:v>0.33675564681724846</c:v>
                </c:pt>
                <c:pt idx="25">
                  <c:v>0.19341563786008231</c:v>
                </c:pt>
                <c:pt idx="26">
                  <c:v>0.15637860082304528</c:v>
                </c:pt>
                <c:pt idx="27">
                  <c:v>8.0246913580246909E-2</c:v>
                </c:pt>
                <c:pt idx="28">
                  <c:v>4.7227926078028747E-2</c:v>
                </c:pt>
                <c:pt idx="29">
                  <c:v>1.646090534979424E-2</c:v>
                </c:pt>
                <c:pt idx="30">
                  <c:v>1.2345679012345678E-2</c:v>
                </c:pt>
                <c:pt idx="31">
                  <c:v>2.0533880903490761E-3</c:v>
                </c:pt>
                <c:pt idx="32">
                  <c:v>6.1601642710472282E-3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1-CA10-F948-8047-1B2D47529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5.jpeg"/><Relationship Id="rId1" Type="http://schemas.openxmlformats.org/officeDocument/2006/relationships/chart" Target="../charts/chart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3</xdr:row>
      <xdr:rowOff>38100</xdr:rowOff>
    </xdr:from>
    <xdr:to>
      <xdr:col>6</xdr:col>
      <xdr:colOff>419100</xdr:colOff>
      <xdr:row>33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063270B-149B-7D21-7DF5-B27027C2B5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600" y="647700"/>
          <a:ext cx="4508500" cy="61468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3</xdr:row>
      <xdr:rowOff>76200</xdr:rowOff>
    </xdr:from>
    <xdr:to>
      <xdr:col>12</xdr:col>
      <xdr:colOff>419100</xdr:colOff>
      <xdr:row>33</xdr:row>
      <xdr:rowOff>88900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0BB783-CD18-0C49-A688-558695084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03900" y="685800"/>
          <a:ext cx="4521200" cy="6108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25400</xdr:colOff>
      <xdr:row>3</xdr:row>
      <xdr:rowOff>88900</xdr:rowOff>
    </xdr:from>
    <xdr:to>
      <xdr:col>18</xdr:col>
      <xdr:colOff>406400</xdr:colOff>
      <xdr:row>33</xdr:row>
      <xdr:rowOff>63500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1E9CB1-C41C-3D45-8580-0E7682914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56900" y="698500"/>
          <a:ext cx="4508500" cy="6070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355600</xdr:colOff>
      <xdr:row>21</xdr:row>
      <xdr:rowOff>38100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3283082-BBB1-2147-AACD-D49640A204FD}"/>
            </a:ext>
          </a:extLst>
        </xdr:cNvPr>
        <xdr:cNvSpPr txBox="1"/>
      </xdr:nvSpPr>
      <xdr:spPr>
        <a:xfrm>
          <a:off x="850900" y="3556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Character vs Factor ####</a:t>
          </a:r>
        </a:p>
        <a:p>
          <a:r>
            <a:rPr lang="en-US" sz="2000"/>
            <a:t>d = iris</a:t>
          </a:r>
        </a:p>
        <a:p>
          <a:r>
            <a:rPr lang="en-US" sz="2000"/>
            <a:t>sapply(d,class)</a:t>
          </a:r>
        </a:p>
        <a:p>
          <a:r>
            <a:rPr lang="en-US" sz="2000"/>
            <a:t>d$Species_Character = paste(as.character(d$Species),"")</a:t>
          </a:r>
        </a:p>
        <a:p>
          <a:r>
            <a:rPr lang="en-US" sz="2000"/>
            <a:t>sapply(d,class)</a:t>
          </a:r>
        </a:p>
        <a:p>
          <a:r>
            <a:rPr lang="en-US" sz="2000"/>
            <a:t>head(d)</a:t>
          </a:r>
        </a:p>
        <a:p>
          <a:r>
            <a:rPr lang="en-US" sz="2000"/>
            <a:t>levels(d$Species)</a:t>
          </a:r>
        </a:p>
        <a:p>
          <a:r>
            <a:rPr lang="en-US" sz="2000"/>
            <a:t>levels(d$Species_Character)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330200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D471265-3FA1-D143-8D08-3382E44C49BB}"/>
            </a:ext>
          </a:extLst>
        </xdr:cNvPr>
        <xdr:cNvSpPr txBox="1"/>
      </xdr:nvSpPr>
      <xdr:spPr>
        <a:xfrm>
          <a:off x="825500" y="330200"/>
          <a:ext cx="77597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Indicator Variables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+ 1, d)</a:t>
          </a:r>
        </a:p>
        <a:p>
          <a:r>
            <a:rPr lang="en-US" sz="2000"/>
            <a:t>head(dmat)</a:t>
          </a:r>
        </a:p>
        <a:p>
          <a:r>
            <a:rPr lang="en-US" sz="2000"/>
            <a:t>dmat = model.matrix(Sepal.Length ~ Species - 1, d)</a:t>
          </a:r>
        </a:p>
        <a:p>
          <a:r>
            <a:rPr lang="en-US" sz="2000"/>
            <a:t>head(dmat)</a:t>
          </a:r>
        </a:p>
        <a:p>
          <a:endParaRPr lang="en-US" sz="2000"/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63500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CBDB18-5B75-3446-9FE4-23B84890EB60}"/>
            </a:ext>
          </a:extLst>
        </xdr:cNvPr>
        <xdr:cNvSpPr txBox="1"/>
      </xdr:nvSpPr>
      <xdr:spPr>
        <a:xfrm>
          <a:off x="825500" y="330200"/>
          <a:ext cx="91440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1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+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plot(y,yhat)</a:t>
          </a:r>
        </a:p>
        <a:p>
          <a:r>
            <a:rPr lang="en-US" sz="2000"/>
            <a:t>abline(0,1)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CFEBD6A-CF11-2241-ACB0-64C822DD132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Interacted Variables 2 ####</a:t>
          </a:r>
        </a:p>
        <a:p>
          <a:r>
            <a:rPr lang="en-US" sz="2000"/>
            <a:t>d = iris</a:t>
          </a:r>
        </a:p>
        <a:p>
          <a:r>
            <a:rPr lang="en-US" sz="2000"/>
            <a:t>dmat = model.matrix(Sepal.Length ~ Species * Petal.Width - 1, d)</a:t>
          </a:r>
        </a:p>
        <a:p>
          <a:r>
            <a:rPr lang="en-US" sz="2000"/>
            <a:t>head(dmat)</a:t>
          </a:r>
        </a:p>
        <a:p>
          <a:r>
            <a:rPr lang="en-US" sz="2000"/>
            <a:t>X = dmat</a:t>
          </a:r>
        </a:p>
        <a:p>
          <a:r>
            <a:rPr lang="en-US" sz="2000"/>
            <a:t>y = iris$Sepal.Length</a:t>
          </a:r>
        </a:p>
        <a:p>
          <a:endParaRPr lang="en-US" sz="2000"/>
        </a:p>
        <a:p>
          <a:r>
            <a:rPr lang="en-US" sz="2000"/>
            <a:t>fit_lm = lm.fit(X,y)</a:t>
          </a:r>
        </a:p>
        <a:p>
          <a:r>
            <a:rPr lang="en-US" sz="2000"/>
            <a:t>summary(fit_lm)</a:t>
          </a:r>
        </a:p>
        <a:p>
          <a:r>
            <a:rPr lang="en-US" sz="2000"/>
            <a:t>yhat = fit_lm$fitted.values</a:t>
          </a:r>
        </a:p>
        <a:p>
          <a:r>
            <a:rPr lang="en-US" sz="2000"/>
            <a:t>plot(d$Petal.Width, yhat, col = d$Species)</a:t>
          </a:r>
        </a:p>
        <a:p>
          <a:r>
            <a:rPr lang="en-US" sz="2000"/>
            <a:t>points(d$Petal.Width, y, col = d$Species,cex = .1)</a:t>
          </a:r>
        </a:p>
        <a:p>
          <a:endParaRPr lang="en-US" sz="2000"/>
        </a:p>
        <a:p>
          <a:r>
            <a:rPr lang="en-US" sz="2000"/>
            <a:t>b = fit_lm$coefficients</a:t>
          </a:r>
        </a:p>
        <a:p>
          <a:r>
            <a:rPr lang="en-US" sz="2000"/>
            <a:t>abline(b['Speciesversicolor'],b['Speciesversicolor:Petal.Width']+b['Petal.Width'])</a:t>
          </a:r>
        </a:p>
        <a:p>
          <a:r>
            <a:rPr lang="en-US" sz="2000"/>
            <a:t>abline(b['Speciesvirginica'],b['Speciesvirginica:Petal.Width']+b['Petal.Width'])</a:t>
          </a:r>
        </a:p>
        <a:p>
          <a:r>
            <a:rPr lang="en-US" sz="2000"/>
            <a:t>abline(b['Speciessetosa'],b['Petal.Width'])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25400</xdr:colOff>
      <xdr:row>1</xdr:row>
      <xdr:rowOff>50800</xdr:rowOff>
    </xdr:from>
    <xdr:to>
      <xdr:col>18</xdr:col>
      <xdr:colOff>330200</xdr:colOff>
      <xdr:row>7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11B3484-B572-85B6-CB17-5EAC7B57AD23}"/>
            </a:ext>
          </a:extLst>
        </xdr:cNvPr>
        <xdr:cNvSpPr txBox="1"/>
      </xdr:nvSpPr>
      <xdr:spPr>
        <a:xfrm>
          <a:off x="9931400" y="381000"/>
          <a:ext cx="5257800" cy="2209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'cars.csv'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'Pets1_v2.csv'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'Pets2_v2.csv'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'Pets3_v2.csv'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'Pets4_v1.csv'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'Pets4_v2.csv'</a:t>
          </a:r>
          <a:endParaRPr lang="en-US" sz="1100"/>
        </a:p>
      </xdr:txBody>
    </xdr:sp>
    <xdr:clientData/>
  </xdr:twoCellAnchor>
  <xdr:twoCellAnchor>
    <xdr:from>
      <xdr:col>12</xdr:col>
      <xdr:colOff>25400</xdr:colOff>
      <xdr:row>14</xdr:row>
      <xdr:rowOff>190500</xdr:rowOff>
    </xdr:from>
    <xdr:to>
      <xdr:col>18</xdr:col>
      <xdr:colOff>330200</xdr:colOff>
      <xdr:row>21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6A639FC-8239-6247-9E04-1703E959CC2D}"/>
            </a:ext>
          </a:extLst>
        </xdr:cNvPr>
        <xdr:cNvSpPr txBox="1"/>
      </xdr:nvSpPr>
      <xdr:spPr>
        <a:xfrm>
          <a:off x="9931400" y="4813300"/>
          <a:ext cx="5257800" cy="2273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Python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numpy as np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pandas as pd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 statsmodels.formula.api as sm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= pd.read_csv(pname + fnames[0])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sm.ols(formula="weight ~ t", data=d).fit()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fit.params</a:t>
          </a:r>
        </a:p>
      </xdr:txBody>
    </xdr:sp>
    <xdr:clientData/>
  </xdr:twoCellAnchor>
  <xdr:twoCellAnchor>
    <xdr:from>
      <xdr:col>12</xdr:col>
      <xdr:colOff>25400</xdr:colOff>
      <xdr:row>8</xdr:row>
      <xdr:rowOff>12700</xdr:rowOff>
    </xdr:from>
    <xdr:to>
      <xdr:col>18</xdr:col>
      <xdr:colOff>330200</xdr:colOff>
      <xdr:row>14</xdr:row>
      <xdr:rowOff>127000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CA54D35-89C0-E340-A31A-F7A91D3C341F}"/>
            </a:ext>
          </a:extLst>
        </xdr:cNvPr>
        <xdr:cNvSpPr txBox="1"/>
      </xdr:nvSpPr>
      <xdr:spPr>
        <a:xfrm>
          <a:off x="9931400" y="2654300"/>
          <a:ext cx="5257800" cy="209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# R Code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fname = 'FILE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NAME'</a:t>
          </a:r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pname = 'https://github.com/DavidRomoff/DataSets/raw/main/'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 &lt;- read.csv(paste0(pname , fname))</a:t>
          </a:r>
        </a:p>
        <a:p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formula = 'weight ~ t*Animal  '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fit = lm(formula,d)</a:t>
          </a:r>
          <a:b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summary(fit)</a:t>
          </a:r>
        </a:p>
        <a:p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8BAFDB-8C9B-8B45-8914-04C8B1A1785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 up VIM ####</a:t>
          </a:r>
        </a:p>
        <a:p>
          <a:r>
            <a:rPr lang="en-US" sz="2000"/>
            <a:t>install.packages('VIM')</a:t>
          </a:r>
        </a:p>
        <a:p>
          <a:r>
            <a:rPr lang="en-US" sz="2000"/>
            <a:t>install.packages('Rcpp')</a:t>
          </a:r>
        </a:p>
        <a:p>
          <a:endParaRPr lang="en-US" sz="2000"/>
        </a:p>
        <a:p>
          <a:r>
            <a:rPr lang="en-US" sz="2000"/>
            <a:t># Explore VIM ####</a:t>
          </a:r>
        </a:p>
        <a:p>
          <a:r>
            <a:rPr lang="en-US" sz="2000"/>
            <a:t>mydata2 = VIM::sleep</a:t>
          </a:r>
        </a:p>
        <a:p>
          <a:r>
            <a:rPr lang="en-US" sz="2000"/>
            <a:t>names(mydata2)</a:t>
          </a:r>
        </a:p>
        <a:p>
          <a:endParaRPr lang="en-US" sz="2000"/>
        </a:p>
        <a:p>
          <a:r>
            <a:rPr lang="en-US" sz="2000"/>
            <a:t>VIM::aggr(mydata2)</a:t>
          </a:r>
        </a:p>
        <a:p>
          <a:r>
            <a:rPr lang="en-US" sz="2000"/>
            <a:t>VIM::aggr(mydata2,plot = F)</a:t>
          </a:r>
        </a:p>
        <a:p>
          <a:endParaRPr lang="en-US" sz="20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E01F9-1217-0F47-A159-D8A48C590FA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IRIS Example ####</a:t>
          </a:r>
        </a:p>
        <a:p>
          <a:r>
            <a:rPr lang="en-US" sz="1600"/>
            <a:t>data(iris)</a:t>
          </a:r>
        </a:p>
        <a:p>
          <a:r>
            <a:rPr lang="en-US" sz="1600"/>
            <a:t>mydata0 = iris[, c(1, 2, 5)]</a:t>
          </a:r>
        </a:p>
        <a:p>
          <a:r>
            <a:rPr lang="en-US" sz="1600"/>
            <a:t>mydata1 = iris[, c(1, 2, 5)]</a:t>
          </a:r>
        </a:p>
        <a:p>
          <a:endParaRPr lang="en-US" sz="1600"/>
        </a:p>
        <a:p>
          <a:r>
            <a:rPr lang="en-US" sz="1600"/>
            <a:t>idx_missing1 = c(41:45, 91:95, 141:145)</a:t>
          </a:r>
        </a:p>
        <a:p>
          <a:r>
            <a:rPr lang="en-US" sz="1600"/>
            <a:t>idx_missing2 = c(46:50, 96:100, 146:150)</a:t>
          </a:r>
        </a:p>
        <a:p>
          <a:r>
            <a:rPr lang="en-US" sz="1600"/>
            <a:t>idx_missing  = union(idx_missing1,idx_missing2)</a:t>
          </a:r>
        </a:p>
        <a:p>
          <a:r>
            <a:rPr lang="en-US" sz="1600"/>
            <a:t>mydata1[idx_missing1,1] = NA</a:t>
          </a:r>
        </a:p>
        <a:p>
          <a:r>
            <a:rPr lang="en-US" sz="1600"/>
            <a:t>mydata1[idx_missing2,2] = NA</a:t>
          </a:r>
        </a:p>
        <a:p>
          <a:endParaRPr lang="en-US" sz="1600"/>
        </a:p>
        <a:p>
          <a:r>
            <a:rPr lang="en-US" sz="1600"/>
            <a:t>mycolors = rep(c('red','green','blue'),c(50,50,50))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mycolors[idx_missing] = 'black'</a:t>
          </a:r>
        </a:p>
        <a:p>
          <a:r>
            <a:rPr lang="en-US" sz="1600"/>
            <a:t>plot(mydata0[,1:2],col= mycolors)</a:t>
          </a:r>
        </a:p>
        <a:p>
          <a:endParaRPr lang="en-US" sz="1600"/>
        </a:p>
        <a:p>
          <a:r>
            <a:rPr lang="en-US" sz="1600"/>
            <a:t># KNN ####</a:t>
          </a:r>
        </a:p>
        <a:p>
          <a:r>
            <a:rPr lang="en-US" sz="1600"/>
            <a:t>mynames = names(mydata1)</a:t>
          </a:r>
        </a:p>
        <a:p>
          <a:r>
            <a:rPr lang="en-US" sz="1600"/>
            <a:t>knn1 = VIM::kNN(data = mydata1,variable = mynames[1],k = 1)</a:t>
          </a:r>
        </a:p>
        <a:p>
          <a:r>
            <a:rPr lang="en-US" sz="1600"/>
            <a:t>knn3 = VIM::kNN(data = mydata1,variable = mynames[1],k = 3)</a:t>
          </a:r>
        </a:p>
        <a:p>
          <a:endParaRPr lang="en-US" sz="1600"/>
        </a:p>
        <a:p>
          <a:r>
            <a:rPr lang="en-US" sz="1600"/>
            <a:t>points(knn1[,1:2],col= mycolors, cex = .1)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071947-F89D-E548-ACF1-23195E6EDB7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MICE ####</a:t>
          </a:r>
        </a:p>
        <a:p>
          <a:endParaRPr lang="en-US" sz="2000"/>
        </a:p>
        <a:p>
          <a:r>
            <a:rPr lang="en-US" sz="2000"/>
            <a:t># install.packages('mice')</a:t>
          </a:r>
        </a:p>
        <a:p>
          <a:r>
            <a:rPr lang="en-US" sz="2000"/>
            <a:t>mice::md.pattern(mydata2)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y = as.matrix(X_std)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7F120E-8B1D-0C4E-924E-66B4B05D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7500" y="19812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15</xdr:col>
      <xdr:colOff>584200</xdr:colOff>
      <xdr:row>9</xdr:row>
      <xdr:rowOff>152399</xdr:rowOff>
    </xdr:from>
    <xdr:ext cx="3517900" cy="4553627"/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88CA8B63-E6C0-894D-B73A-3AF594277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66700" y="19811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0</xdr:colOff>
      <xdr:row>11</xdr:row>
      <xdr:rowOff>0</xdr:rowOff>
    </xdr:from>
    <xdr:ext cx="2324100" cy="3492500"/>
    <xdr:pic>
      <xdr:nvPicPr>
        <xdr:cNvPr id="2" name="Picture 1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639B2340-150B-C246-A59E-2D84243C7C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22352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657FBF-B258-8644-87F0-13AFA0428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45811035-9CCD-4642-A2C8-7813AF1411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8</xdr:col>
      <xdr:colOff>692264</xdr:colOff>
      <xdr:row>30</xdr:row>
      <xdr:rowOff>25400</xdr:rowOff>
    </xdr:from>
    <xdr:ext cx="1225435" cy="1841500"/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2850A94B-B577-514F-993A-EB11B03422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A1C814-DE59-884F-B296-40A68B134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E56B3-7A5F-3D4A-AE1E-C79CE0081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NBSmThgyRm6_HGNKZJtrR1AG8WNQBYuu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rive.google.com/open?id=1NMNrLjRACPCtzAiL4Tg5_wvHFXRHIfbb&amp;authuser=davethemovie%40gmail.com&amp;usp=drive_fs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NMICY3tm92eNXOUBInB0geH8yW14Jfu3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drive.google.com/open?id=1NWLLpnTk_6t_WuAPymxCRJy17D1XD5Nk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NWz9yRk0ps4aR_TW7NT2W3mfFFmjk7bw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Na2pPTjhhmXUH_3UtAqHhu8E35Kglqpu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NbMPW0xSGTsbcIcdVSfjNtWMLx6PoBpB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OyYT0kFXW-ULFELcRh69LBm57pxQS0xy&amp;authuser=davethemovie%40gmail.com&amp;usp=drive_fs" TargetMode="External"/><Relationship Id="rId1" Type="http://schemas.openxmlformats.org/officeDocument/2006/relationships/hyperlink" Target="https://drive.google.com/open?id=1NSqUR8Dy2vbJUWajb88qhm8vWkQdNfDc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OwF85o3rjhcZTmguLz2SZ3n7XtHLKB_J&amp;authuser=davethemovie%40gmail.com&amp;usp=drive_fs" TargetMode="External"/><Relationship Id="rId1" Type="http://schemas.openxmlformats.org/officeDocument/2006/relationships/hyperlink" Target="https://drive.google.com/open?id=1NE2qDAHSq-5lWv9BtbkzriWLx1ye2HRG&amp;authuser=davethemovie%40gmail.com&amp;usp=drive_fs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en.wikipedia.org/wiki/Precision_and_recall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https://en.wikipedia.org/wiki/Sensitivity_and_specificity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OcRmktNkEscLkJb7-feishnRttecm-0m&amp;authuser=davethemovie%40gmail.com&amp;usp=drive_fs" TargetMode="External"/><Relationship Id="rId2" Type="http://schemas.openxmlformats.org/officeDocument/2006/relationships/hyperlink" Target="https://drive.google.com/open?id=1Oe5ukxe4zyrvJSHbQMHdHSJmzUxsqPj_&amp;authuser=davethemovie%40gmail.com&amp;usp=drive_fs" TargetMode="External"/><Relationship Id="rId1" Type="http://schemas.openxmlformats.org/officeDocument/2006/relationships/hyperlink" Target="https://drive.google.com/open?id=1Ov_2X1ON-d7VP6So68RrZQWdIuM9wiN4&amp;authuser=davethemovie%40gmail.com&amp;usp=drive_f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10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75</v>
      </c>
    </row>
    <row r="4" spans="2:2" x14ac:dyDescent="0.3">
      <c r="B4" s="1" t="s">
        <v>76</v>
      </c>
    </row>
    <row r="6" spans="2:2" x14ac:dyDescent="0.3">
      <c r="B6" s="1" t="s">
        <v>15</v>
      </c>
    </row>
    <row r="8" spans="2:2" x14ac:dyDescent="0.3">
      <c r="B8" s="1" t="s">
        <v>14</v>
      </c>
    </row>
    <row r="10" spans="2:2" x14ac:dyDescent="0.3">
      <c r="B10" s="1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18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5</v>
      </c>
    </row>
    <row r="4" spans="2:3" x14ac:dyDescent="0.3">
      <c r="B4" s="1" t="s">
        <v>6</v>
      </c>
    </row>
    <row r="6" spans="2:3" x14ac:dyDescent="0.3">
      <c r="B6" s="1" t="s">
        <v>7</v>
      </c>
    </row>
    <row r="8" spans="2:3" x14ac:dyDescent="0.3">
      <c r="B8" s="1" t="s">
        <v>8</v>
      </c>
    </row>
    <row r="10" spans="2:3" x14ac:dyDescent="0.3">
      <c r="B10" s="1" t="s">
        <v>77</v>
      </c>
    </row>
    <row r="13" spans="2:3" x14ac:dyDescent="0.3">
      <c r="C13" s="19" t="s">
        <v>107</v>
      </c>
    </row>
    <row r="14" spans="2:3" x14ac:dyDescent="0.3">
      <c r="C14" s="1" t="s">
        <v>108</v>
      </c>
    </row>
    <row r="15" spans="2:3" x14ac:dyDescent="0.3">
      <c r="C15" s="1" t="s">
        <v>109</v>
      </c>
    </row>
    <row r="16" spans="2:3" x14ac:dyDescent="0.3">
      <c r="C16" s="1" t="s">
        <v>110</v>
      </c>
    </row>
    <row r="17" spans="3:3" x14ac:dyDescent="0.3">
      <c r="C17" s="1" t="s">
        <v>111</v>
      </c>
    </row>
    <row r="18" spans="3:3" x14ac:dyDescent="0.3">
      <c r="C18" s="1" t="s">
        <v>112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30D5B-43BA-A948-9635-D776EB0739FE}">
  <sheetPr codeName="Sheet7">
    <tabColor rgb="FF002060"/>
  </sheetPr>
  <dimension ref="A1:A6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185</v>
      </c>
    </row>
    <row r="2" spans="1:1" x14ac:dyDescent="0.3">
      <c r="A2" s="1" t="s">
        <v>95</v>
      </c>
    </row>
    <row r="3" spans="1:1" x14ac:dyDescent="0.3">
      <c r="A3" s="1" t="s">
        <v>96</v>
      </c>
    </row>
    <row r="4" spans="1:1" x14ac:dyDescent="0.3">
      <c r="A4" s="1" t="s">
        <v>97</v>
      </c>
    </row>
    <row r="5" spans="1:1" x14ac:dyDescent="0.3">
      <c r="A5" s="1" t="s">
        <v>98</v>
      </c>
    </row>
    <row r="6" spans="1:1" x14ac:dyDescent="0.3">
      <c r="A6" s="1" t="s">
        <v>186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02D16-AED2-0249-97D7-36E8756E5A98}">
  <sheetPr codeName="Sheet8">
    <tabColor rgb="FFFF0000"/>
  </sheetPr>
  <dimension ref="A1"/>
  <sheetViews>
    <sheetView workbookViewId="0"/>
  </sheetViews>
  <sheetFormatPr baseColWidth="10" defaultRowHeight="16" x14ac:dyDescent="0.2"/>
  <cols>
    <col min="1" max="16384" width="10.83203125" style="18"/>
  </cols>
  <sheetData>
    <row r="1" spans="1:1" x14ac:dyDescent="0.2">
      <c r="A1" s="44" t="s">
        <v>185</v>
      </c>
    </row>
  </sheetData>
  <hyperlinks>
    <hyperlink ref="A1" r:id="rId1" xr:uid="{7ED39748-8A92-E64A-B589-5FE8E1213E5D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89053-E852-BD4C-BFD0-1EB3203BC106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187</v>
      </c>
    </row>
  </sheetData>
  <hyperlinks>
    <hyperlink ref="A1" r:id="rId1" xr:uid="{19BDB502-B70B-1343-A23F-B64E730476CF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5DA66-8ECE-2446-9763-F3F975E3567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96</v>
      </c>
    </row>
  </sheetData>
  <hyperlinks>
    <hyperlink ref="A1" r:id="rId1" xr:uid="{ACAD6E08-FF3A-A54C-9CBE-150E7B21C05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836C5-8BD2-BC43-89AD-12EBB1C32800}">
  <sheetPr codeName="Sheet1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188</v>
      </c>
    </row>
  </sheetData>
  <hyperlinks>
    <hyperlink ref="A1" r:id="rId1" xr:uid="{A4B1540D-CAD2-704E-8F9A-92E6CB9423EC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7D95E-1671-304D-ABD7-27291D972DDE}">
  <sheetPr codeName="Sheet1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188</v>
      </c>
    </row>
  </sheetData>
  <hyperlinks>
    <hyperlink ref="A1" r:id="rId1" xr:uid="{AD2A0BA5-314D-ED43-B701-8E5877F1647C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05610-3A3D-0349-9583-B50C4FFBF3D7}">
  <sheetPr>
    <tabColor rgb="FFFFC000"/>
  </sheetPr>
  <dimension ref="B2:B1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175</v>
      </c>
    </row>
    <row r="3" spans="2:2" x14ac:dyDescent="0.3">
      <c r="B3" s="1" t="s">
        <v>176</v>
      </c>
    </row>
    <row r="5" spans="2:2" x14ac:dyDescent="0.3">
      <c r="B5" s="1" t="s">
        <v>177</v>
      </c>
    </row>
    <row r="6" spans="2:2" x14ac:dyDescent="0.3">
      <c r="B6" s="1" t="s">
        <v>183</v>
      </c>
    </row>
    <row r="8" spans="2:2" x14ac:dyDescent="0.3">
      <c r="B8" s="1" t="s">
        <v>178</v>
      </c>
    </row>
    <row r="9" spans="2:2" x14ac:dyDescent="0.3">
      <c r="B9" s="1" t="s">
        <v>184</v>
      </c>
    </row>
    <row r="11" spans="2:2" x14ac:dyDescent="0.3">
      <c r="B11" s="1" t="s">
        <v>179</v>
      </c>
    </row>
    <row r="12" spans="2:2" x14ac:dyDescent="0.3">
      <c r="B12" s="1" t="s">
        <v>184</v>
      </c>
    </row>
    <row r="13" spans="2:2" x14ac:dyDescent="0.3">
      <c r="B13" s="1" t="s">
        <v>180</v>
      </c>
    </row>
    <row r="15" spans="2:2" x14ac:dyDescent="0.3">
      <c r="B15" s="1" t="s">
        <v>181</v>
      </c>
    </row>
    <row r="16" spans="2:2" x14ac:dyDescent="0.3">
      <c r="B16" s="1" t="s">
        <v>184</v>
      </c>
    </row>
    <row r="17" spans="2:2" x14ac:dyDescent="0.3">
      <c r="B17" s="1" t="s">
        <v>180</v>
      </c>
    </row>
    <row r="18" spans="2:2" x14ac:dyDescent="0.3">
      <c r="B18" s="1" t="s">
        <v>182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783C2-9FFF-AD4B-96CC-77A667CB0720}">
  <sheetPr codeName="Sheet17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99</v>
      </c>
    </row>
    <row r="2" spans="1:1" x14ac:dyDescent="0.3">
      <c r="A2" s="1" t="s">
        <v>4</v>
      </c>
    </row>
    <row r="3" spans="1:1" x14ac:dyDescent="0.3">
      <c r="A3" s="1" t="s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CD51E-2302-5145-A596-7B7EECABB8B0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99</v>
      </c>
    </row>
  </sheetData>
  <hyperlinks>
    <hyperlink ref="A1" r:id="rId1" xr:uid="{A612BC93-DE5C-534F-B7D4-1919355570F4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15B6-078E-EE40-ACF6-14AD8498C00C}">
  <sheetPr codeName="Sheet3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56F0D-BF36-424B-A71D-58A6348299EC}">
  <sheetPr codeName="Sheet3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100</v>
      </c>
    </row>
  </sheetData>
  <hyperlinks>
    <hyperlink ref="A1" r:id="rId1" xr:uid="{B347C5AD-3AC9-524D-A28D-E0FE583C948D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101</v>
      </c>
    </row>
    <row r="2" spans="1:1" x14ac:dyDescent="0.3">
      <c r="A2" s="1" t="s">
        <v>102</v>
      </c>
    </row>
    <row r="3" spans="1:1" x14ac:dyDescent="0.3">
      <c r="A3" s="1" t="s">
        <v>103</v>
      </c>
    </row>
    <row r="4" spans="1:1" x14ac:dyDescent="0.3">
      <c r="A4" s="1" t="s">
        <v>104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189</v>
      </c>
    </row>
  </sheetData>
  <hyperlinks>
    <hyperlink ref="A1" r:id="rId1" xr:uid="{54B5425A-96B5-CE44-A09D-EB8C2292B839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0251-887A-264B-B5D0-B114572E090B}">
  <sheetPr codeName="Sheet39">
    <tabColor rgb="FF002060"/>
  </sheetPr>
  <dimension ref="A1:A2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105</v>
      </c>
    </row>
    <row r="2" spans="1:1" x14ac:dyDescent="0.3">
      <c r="A2" s="1" t="s">
        <v>106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10FF9-8EE9-1A4B-8A8E-C04D6194516D}">
  <sheetPr codeName="Sheet42">
    <tabColor rgb="FFFF0000"/>
  </sheetPr>
  <dimension ref="A1:G10"/>
  <sheetViews>
    <sheetView workbookViewId="0"/>
  </sheetViews>
  <sheetFormatPr baseColWidth="10" defaultRowHeight="26" x14ac:dyDescent="0.3"/>
  <cols>
    <col min="1" max="5" width="10.83203125" style="1"/>
    <col min="6" max="6" width="12.6640625" style="1" bestFit="1" customWidth="1"/>
    <col min="7" max="16384" width="10.83203125" style="1"/>
  </cols>
  <sheetData>
    <row r="1" spans="1:7" x14ac:dyDescent="0.3">
      <c r="A1" s="3" t="s">
        <v>191</v>
      </c>
    </row>
    <row r="2" spans="1:7" x14ac:dyDescent="0.3">
      <c r="A2" s="3" t="s">
        <v>193</v>
      </c>
    </row>
    <row r="5" spans="1:7" ht="47" x14ac:dyDescent="0.55000000000000004">
      <c r="D5" s="39"/>
      <c r="E5" s="39"/>
      <c r="F5" s="39" t="s">
        <v>170</v>
      </c>
      <c r="G5" s="39"/>
    </row>
    <row r="6" spans="1:7" ht="47" x14ac:dyDescent="0.55000000000000004">
      <c r="D6" s="39"/>
      <c r="E6" s="39" t="s">
        <v>165</v>
      </c>
      <c r="F6" s="40">
        <f ca="1">RAND()</f>
        <v>0.76701232681837583</v>
      </c>
      <c r="G6" s="39"/>
    </row>
    <row r="7" spans="1:7" ht="47" x14ac:dyDescent="0.55000000000000004">
      <c r="D7" s="39"/>
      <c r="E7" s="39" t="s">
        <v>166</v>
      </c>
      <c r="F7" s="40">
        <f t="shared" ref="F7:F10" ca="1" si="0">RAND()</f>
        <v>1.2233582772545826E-2</v>
      </c>
      <c r="G7" s="39"/>
    </row>
    <row r="8" spans="1:7" ht="47" x14ac:dyDescent="0.55000000000000004">
      <c r="D8" s="39"/>
      <c r="E8" s="39" t="s">
        <v>167</v>
      </c>
      <c r="F8" s="40">
        <f t="shared" ca="1" si="0"/>
        <v>0.40619915791097005</v>
      </c>
      <c r="G8" s="39"/>
    </row>
    <row r="9" spans="1:7" ht="47" x14ac:dyDescent="0.55000000000000004">
      <c r="D9" s="39"/>
      <c r="E9" s="39" t="s">
        <v>168</v>
      </c>
      <c r="F9" s="40">
        <f t="shared" ca="1" si="0"/>
        <v>0.29763940163536773</v>
      </c>
      <c r="G9" s="39"/>
    </row>
    <row r="10" spans="1:7" ht="47" x14ac:dyDescent="0.55000000000000004">
      <c r="D10" s="39"/>
      <c r="E10" s="39" t="s">
        <v>169</v>
      </c>
      <c r="F10" s="40">
        <f t="shared" ca="1" si="0"/>
        <v>0.12345936971041782</v>
      </c>
      <c r="G10" s="39"/>
    </row>
  </sheetData>
  <conditionalFormatting sqref="F6:F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8D18053A-DC08-CA42-8A5B-1B5BED3BB851}"/>
    <hyperlink ref="A2" r:id="rId2" xr:uid="{06F71B43-6138-F346-9F79-50770938A81C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D239F-3BB2-D746-A078-AACBDEE01B63}">
  <sheetPr codeName="Sheet41">
    <tabColor rgb="FFFF0000"/>
  </sheetPr>
  <dimension ref="A1:O11"/>
  <sheetViews>
    <sheetView workbookViewId="0"/>
  </sheetViews>
  <sheetFormatPr baseColWidth="10" defaultRowHeight="26" x14ac:dyDescent="0.3"/>
  <cols>
    <col min="1" max="3" width="10.83203125" style="1"/>
    <col min="4" max="4" width="5.83203125" style="1" bestFit="1" customWidth="1"/>
    <col min="5" max="9" width="12.6640625" style="1" bestFit="1" customWidth="1"/>
    <col min="10" max="10" width="10.83203125" style="1"/>
    <col min="11" max="11" width="12.6640625" style="1" bestFit="1" customWidth="1"/>
    <col min="12" max="16384" width="10.83203125" style="1"/>
  </cols>
  <sheetData>
    <row r="1" spans="1:15" ht="47" x14ac:dyDescent="0.55000000000000004">
      <c r="A1" s="44" t="s">
        <v>190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</row>
    <row r="2" spans="1:15" ht="47" x14ac:dyDescent="0.55000000000000004">
      <c r="A2" s="45" t="s">
        <v>192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</row>
    <row r="3" spans="1:15" ht="47" x14ac:dyDescent="0.55000000000000004">
      <c r="A3" s="39"/>
      <c r="B3" s="39"/>
      <c r="C3" s="39"/>
      <c r="D3" s="39"/>
      <c r="E3" s="39" t="s">
        <v>165</v>
      </c>
      <c r="F3" s="39" t="s">
        <v>166</v>
      </c>
      <c r="G3" s="39" t="s">
        <v>167</v>
      </c>
      <c r="H3" s="39" t="s">
        <v>168</v>
      </c>
      <c r="I3" s="39" t="s">
        <v>169</v>
      </c>
      <c r="J3" s="39"/>
      <c r="K3" s="39"/>
      <c r="L3" s="39"/>
      <c r="M3" s="39"/>
      <c r="N3" s="39"/>
      <c r="O3" s="39"/>
    </row>
    <row r="4" spans="1:15" ht="47" x14ac:dyDescent="0.55000000000000004">
      <c r="A4" s="39"/>
      <c r="B4" s="39"/>
      <c r="C4" s="39"/>
      <c r="D4" s="39" t="s">
        <v>165</v>
      </c>
      <c r="E4" s="40"/>
      <c r="F4" s="40">
        <f ca="1">RAND()</f>
        <v>0.59197641901540843</v>
      </c>
      <c r="G4" s="40">
        <f t="shared" ref="G4:I7" ca="1" si="0">RAND()</f>
        <v>0.61401644645278264</v>
      </c>
      <c r="H4" s="40">
        <f t="shared" ca="1" si="0"/>
        <v>0.5257887886353565</v>
      </c>
      <c r="I4" s="40">
        <f t="shared" ca="1" si="0"/>
        <v>0.34103373168572781</v>
      </c>
      <c r="J4" s="39"/>
      <c r="K4" s="41">
        <f ca="1">AVERAGE(E4:I4)</f>
        <v>0.51820384644731887</v>
      </c>
      <c r="L4" s="39"/>
      <c r="M4" s="39"/>
      <c r="N4" s="39"/>
      <c r="O4" s="39"/>
    </row>
    <row r="5" spans="1:15" ht="47" x14ac:dyDescent="0.55000000000000004">
      <c r="A5" s="39"/>
      <c r="B5" s="39"/>
      <c r="C5" s="39"/>
      <c r="D5" s="39" t="s">
        <v>166</v>
      </c>
      <c r="E5" s="42">
        <f ca="1">1-F4</f>
        <v>0.40802358098459157</v>
      </c>
      <c r="F5" s="40"/>
      <c r="G5" s="40">
        <f t="shared" ca="1" si="0"/>
        <v>0.27724916918822751</v>
      </c>
      <c r="H5" s="40">
        <f t="shared" ca="1" si="0"/>
        <v>5.9112144729314142E-3</v>
      </c>
      <c r="I5" s="40">
        <f t="shared" ca="1" si="0"/>
        <v>0.44292632628801765</v>
      </c>
      <c r="J5" s="39"/>
      <c r="K5" s="41">
        <f t="shared" ref="K5:K8" ca="1" si="1">AVERAGE(E5:I5)</f>
        <v>0.28352757273344203</v>
      </c>
      <c r="L5" s="39"/>
      <c r="M5" s="39"/>
      <c r="N5" s="39"/>
      <c r="O5" s="39"/>
    </row>
    <row r="6" spans="1:15" ht="47" x14ac:dyDescent="0.55000000000000004">
      <c r="A6" s="39"/>
      <c r="B6" s="39"/>
      <c r="C6" s="39"/>
      <c r="D6" s="39" t="s">
        <v>167</v>
      </c>
      <c r="E6" s="42">
        <f ca="1">1-G4</f>
        <v>0.38598355354721736</v>
      </c>
      <c r="F6" s="42">
        <f ca="1">1-G5</f>
        <v>0.72275083081177249</v>
      </c>
      <c r="G6" s="40"/>
      <c r="H6" s="40">
        <f t="shared" ca="1" si="0"/>
        <v>8.767039366284346E-2</v>
      </c>
      <c r="I6" s="40">
        <f t="shared" ca="1" si="0"/>
        <v>0.23853647754321705</v>
      </c>
      <c r="J6" s="39"/>
      <c r="K6" s="41">
        <f t="shared" ca="1" si="1"/>
        <v>0.35873531389126262</v>
      </c>
      <c r="L6" s="39"/>
      <c r="M6" s="39"/>
      <c r="N6" s="39"/>
      <c r="O6" s="39"/>
    </row>
    <row r="7" spans="1:15" ht="47" x14ac:dyDescent="0.55000000000000004">
      <c r="A7" s="39"/>
      <c r="B7" s="39"/>
      <c r="C7" s="39"/>
      <c r="D7" s="39" t="s">
        <v>168</v>
      </c>
      <c r="E7" s="42">
        <f ca="1">1-H4</f>
        <v>0.4742112113646435</v>
      </c>
      <c r="F7" s="42">
        <f ca="1">1-H5</f>
        <v>0.99408878552706859</v>
      </c>
      <c r="G7" s="42">
        <f ca="1">1-H6</f>
        <v>0.91232960633715654</v>
      </c>
      <c r="H7" s="40"/>
      <c r="I7" s="40">
        <f t="shared" ca="1" si="0"/>
        <v>0.58621442871117602</v>
      </c>
      <c r="J7" s="39"/>
      <c r="K7" s="41">
        <f t="shared" ca="1" si="1"/>
        <v>0.74171100798501111</v>
      </c>
      <c r="L7" s="39"/>
      <c r="M7" s="39"/>
      <c r="N7" s="39"/>
      <c r="O7" s="39"/>
    </row>
    <row r="8" spans="1:15" ht="47" x14ac:dyDescent="0.55000000000000004">
      <c r="A8" s="39"/>
      <c r="B8" s="39"/>
      <c r="C8" s="39"/>
      <c r="D8" s="39" t="s">
        <v>169</v>
      </c>
      <c r="E8" s="42">
        <f ca="1">1-I4</f>
        <v>0.65896626831427219</v>
      </c>
      <c r="F8" s="42">
        <f ca="1">1-I5</f>
        <v>0.55707367371198235</v>
      </c>
      <c r="G8" s="42">
        <f ca="1">1-I6</f>
        <v>0.76146352245678295</v>
      </c>
      <c r="H8" s="42">
        <f ca="1">1-I7</f>
        <v>0.41378557128882398</v>
      </c>
      <c r="I8" s="40"/>
      <c r="J8" s="39"/>
      <c r="K8" s="41">
        <f t="shared" ca="1" si="1"/>
        <v>0.59782225894296537</v>
      </c>
      <c r="L8" s="39"/>
      <c r="M8" s="39"/>
      <c r="N8" s="39"/>
      <c r="O8" s="39"/>
    </row>
    <row r="9" spans="1:15" ht="47" x14ac:dyDescent="0.55000000000000004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</row>
    <row r="10" spans="1:15" ht="47" x14ac:dyDescent="0.55000000000000004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</row>
    <row r="11" spans="1:15" ht="47" x14ac:dyDescent="0.55000000000000004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</row>
  </sheetData>
  <conditionalFormatting sqref="K4:K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194B9522-49C2-8E42-A3D5-3590D614E574}"/>
    <hyperlink ref="A2" r:id="rId2" xr:uid="{6BF05B68-83A3-6D4D-B156-9E9AC4703CE0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78C22-58DF-4B4C-8312-86E62B6C48CD}">
  <sheetPr codeName="Sheet24">
    <tabColor rgb="FF002060"/>
  </sheetPr>
  <dimension ref="A1:A8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13</v>
      </c>
    </row>
    <row r="2" spans="1:1" x14ac:dyDescent="0.25">
      <c r="A2" s="2" t="s">
        <v>16</v>
      </c>
    </row>
    <row r="3" spans="1:1" x14ac:dyDescent="0.25">
      <c r="A3" s="2" t="s">
        <v>41</v>
      </c>
    </row>
    <row r="4" spans="1:1" x14ac:dyDescent="0.25">
      <c r="A4" s="2" t="s">
        <v>42</v>
      </c>
    </row>
    <row r="5" spans="1:1" x14ac:dyDescent="0.25">
      <c r="A5" s="2" t="s">
        <v>123</v>
      </c>
    </row>
    <row r="6" spans="1:1" x14ac:dyDescent="0.25">
      <c r="A6" s="2" t="s">
        <v>40</v>
      </c>
    </row>
    <row r="7" spans="1:1" x14ac:dyDescent="0.25">
      <c r="A7" s="2" t="s">
        <v>122</v>
      </c>
    </row>
    <row r="8" spans="1:1" x14ac:dyDescent="0.25">
      <c r="A8" s="2" t="s">
        <v>121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AA11B-0F42-F244-A83B-E6D1FE3F082D}">
  <sheetPr codeName="Sheet30">
    <tabColor rgb="FFFF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20"/>
    <col min="11" max="11" width="15.83203125" style="20" bestFit="1" customWidth="1"/>
    <col min="12" max="12" width="10.83203125" style="2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13</v>
      </c>
      <c r="L2" s="22" t="s">
        <v>135</v>
      </c>
      <c r="M2" s="21"/>
      <c r="N2" s="21"/>
      <c r="O2" s="21"/>
      <c r="P2" s="21"/>
      <c r="Q2" s="21"/>
      <c r="R2" s="21"/>
      <c r="S2" s="21"/>
      <c r="T2" s="21"/>
    </row>
    <row r="3" spans="2:20" x14ac:dyDescent="0.25">
      <c r="B3" s="3" t="s">
        <v>32</v>
      </c>
      <c r="C3" s="3"/>
      <c r="L3" s="22" t="s">
        <v>134</v>
      </c>
      <c r="M3" s="21"/>
      <c r="N3" s="21"/>
      <c r="O3" s="21"/>
      <c r="P3" s="21"/>
      <c r="Q3" s="21"/>
      <c r="R3" s="21"/>
      <c r="S3" s="21"/>
      <c r="T3" s="21"/>
    </row>
    <row r="4" spans="2:20" x14ac:dyDescent="0.25">
      <c r="B4" s="2" t="s">
        <v>31</v>
      </c>
      <c r="L4" s="22" t="s">
        <v>133</v>
      </c>
      <c r="M4" s="21"/>
      <c r="N4" s="21"/>
      <c r="O4" s="21"/>
      <c r="P4" s="21"/>
      <c r="Q4" s="21"/>
      <c r="R4" s="21"/>
      <c r="S4" s="21"/>
      <c r="T4" s="21"/>
    </row>
    <row r="5" spans="2:20" x14ac:dyDescent="0.25">
      <c r="B5" s="2" t="s">
        <v>30</v>
      </c>
      <c r="L5" s="22" t="s">
        <v>132</v>
      </c>
      <c r="M5" s="21"/>
      <c r="N5" s="21"/>
      <c r="O5" s="21"/>
      <c r="P5" s="21"/>
      <c r="Q5" s="21"/>
      <c r="R5" s="21"/>
      <c r="S5" s="21"/>
      <c r="T5" s="21"/>
    </row>
    <row r="6" spans="2:20" x14ac:dyDescent="0.25">
      <c r="L6" s="22" t="s">
        <v>131</v>
      </c>
      <c r="M6" s="21"/>
      <c r="N6" s="21"/>
      <c r="O6" s="21"/>
      <c r="P6" s="21"/>
      <c r="Q6" s="21"/>
      <c r="R6" s="21"/>
      <c r="S6" s="21"/>
      <c r="T6" s="21"/>
    </row>
    <row r="7" spans="2:20" x14ac:dyDescent="0.25">
      <c r="B7" s="4" t="s">
        <v>9</v>
      </c>
      <c r="C7" s="4" t="s">
        <v>10</v>
      </c>
      <c r="E7" s="4" t="s">
        <v>13</v>
      </c>
      <c r="G7" s="20" t="s">
        <v>130</v>
      </c>
      <c r="H7" s="20" t="s">
        <v>129</v>
      </c>
      <c r="I7" s="20" t="s">
        <v>128</v>
      </c>
      <c r="J7" s="20" t="s">
        <v>125</v>
      </c>
    </row>
    <row r="8" spans="2:20" x14ac:dyDescent="0.25">
      <c r="B8" s="2" t="s">
        <v>11</v>
      </c>
      <c r="C8" s="2" t="s">
        <v>11</v>
      </c>
      <c r="E8" s="2" cm="1">
        <f t="array" ref="E8">SUM((B8:B27=C8:C27)*(C8:C27="Sick"))/SUM((C8:C27="Sick")*1)</f>
        <v>0.66666666666666663</v>
      </c>
      <c r="G8" s="20" t="str">
        <f t="shared" ref="G8:G27" si="0">IF(B8="Sick","Positive","Negative")</f>
        <v>Positive</v>
      </c>
      <c r="H8" s="20" t="str">
        <f t="shared" ref="H8:H27" si="1">IF(B8=C8,"True","False")</f>
        <v>True</v>
      </c>
      <c r="I8" s="20">
        <f t="shared" ref="I8:I27" si="2">(H8="TRUE") * (G8="Positive")</f>
        <v>1</v>
      </c>
      <c r="J8" s="20">
        <f t="shared" ref="J8:J27" si="3">(H8="False") * (G8="Negative")</f>
        <v>0</v>
      </c>
      <c r="K8" s="20" t="s">
        <v>128</v>
      </c>
    </row>
    <row r="9" spans="2:20" x14ac:dyDescent="0.25">
      <c r="B9" s="2" t="s">
        <v>12</v>
      </c>
      <c r="C9" s="2" t="s">
        <v>11</v>
      </c>
      <c r="G9" s="20" t="str">
        <f t="shared" si="0"/>
        <v>Negative</v>
      </c>
      <c r="H9" s="20" t="str">
        <f t="shared" si="1"/>
        <v>False</v>
      </c>
      <c r="I9" s="20">
        <f t="shared" si="2"/>
        <v>0</v>
      </c>
      <c r="J9" s="20">
        <f t="shared" si="3"/>
        <v>1</v>
      </c>
      <c r="K9" s="20">
        <f>SUM(I8:I27)</f>
        <v>8</v>
      </c>
      <c r="M9" s="2" t="s">
        <v>127</v>
      </c>
      <c r="R9" s="2" t="s">
        <v>126</v>
      </c>
    </row>
    <row r="10" spans="2:20" x14ac:dyDescent="0.25">
      <c r="B10" s="2" t="s">
        <v>12</v>
      </c>
      <c r="C10" s="2" t="s">
        <v>11</v>
      </c>
      <c r="G10" s="20" t="str">
        <f t="shared" si="0"/>
        <v>Negative</v>
      </c>
      <c r="H10" s="20" t="str">
        <f t="shared" si="1"/>
        <v>False</v>
      </c>
      <c r="I10" s="20">
        <f t="shared" si="2"/>
        <v>0</v>
      </c>
      <c r="J10" s="20">
        <f t="shared" si="3"/>
        <v>1</v>
      </c>
    </row>
    <row r="11" spans="2:20" x14ac:dyDescent="0.25">
      <c r="B11" s="2" t="s">
        <v>12</v>
      </c>
      <c r="C11" s="2" t="s">
        <v>12</v>
      </c>
      <c r="G11" s="20" t="str">
        <f t="shared" si="0"/>
        <v>Negative</v>
      </c>
      <c r="H11" s="20" t="str">
        <f t="shared" si="1"/>
        <v>True</v>
      </c>
      <c r="I11" s="20">
        <f t="shared" si="2"/>
        <v>0</v>
      </c>
      <c r="J11" s="20">
        <f t="shared" si="3"/>
        <v>0</v>
      </c>
      <c r="K11" s="20" t="s">
        <v>125</v>
      </c>
      <c r="S11"/>
    </row>
    <row r="12" spans="2:20" x14ac:dyDescent="0.25">
      <c r="B12" s="2" t="s">
        <v>11</v>
      </c>
      <c r="C12" s="2" t="s">
        <v>12</v>
      </c>
      <c r="G12" s="20" t="str">
        <f t="shared" si="0"/>
        <v>Positive</v>
      </c>
      <c r="H12" s="20" t="str">
        <f t="shared" si="1"/>
        <v>False</v>
      </c>
      <c r="I12" s="20">
        <f t="shared" si="2"/>
        <v>0</v>
      </c>
      <c r="J12" s="20">
        <f t="shared" si="3"/>
        <v>0</v>
      </c>
      <c r="K12" s="20">
        <f>SUM(J8:J27)</f>
        <v>4</v>
      </c>
    </row>
    <row r="13" spans="2:20" x14ac:dyDescent="0.25">
      <c r="B13" s="2" t="s">
        <v>12</v>
      </c>
      <c r="C13" s="2" t="s">
        <v>12</v>
      </c>
      <c r="G13" s="20" t="str">
        <f t="shared" si="0"/>
        <v>Negative</v>
      </c>
      <c r="H13" s="20" t="str">
        <f t="shared" si="1"/>
        <v>True</v>
      </c>
      <c r="I13" s="20">
        <f t="shared" si="2"/>
        <v>0</v>
      </c>
      <c r="J13" s="20">
        <f t="shared" si="3"/>
        <v>0</v>
      </c>
    </row>
    <row r="14" spans="2:20" x14ac:dyDescent="0.25">
      <c r="B14" s="2" t="s">
        <v>11</v>
      </c>
      <c r="C14" s="2" t="s">
        <v>11</v>
      </c>
      <c r="G14" s="20" t="str">
        <f t="shared" si="0"/>
        <v>Positive</v>
      </c>
      <c r="H14" s="20" t="str">
        <f t="shared" si="1"/>
        <v>True</v>
      </c>
      <c r="I14" s="20">
        <f t="shared" si="2"/>
        <v>1</v>
      </c>
      <c r="J14" s="20">
        <f t="shared" si="3"/>
        <v>0</v>
      </c>
      <c r="K14" s="20" t="s">
        <v>124</v>
      </c>
    </row>
    <row r="15" spans="2:20" x14ac:dyDescent="0.25">
      <c r="B15" s="2" t="s">
        <v>12</v>
      </c>
      <c r="C15" s="2" t="s">
        <v>12</v>
      </c>
      <c r="G15" s="20" t="str">
        <f t="shared" si="0"/>
        <v>Negative</v>
      </c>
      <c r="H15" s="20" t="str">
        <f t="shared" si="1"/>
        <v>True</v>
      </c>
      <c r="I15" s="20">
        <f t="shared" si="2"/>
        <v>0</v>
      </c>
      <c r="J15" s="20">
        <f t="shared" si="3"/>
        <v>0</v>
      </c>
      <c r="K15" s="20">
        <f>K9/(K9+K12)</f>
        <v>0.66666666666666663</v>
      </c>
    </row>
    <row r="16" spans="2:20" x14ac:dyDescent="0.25">
      <c r="B16" s="2" t="s">
        <v>11</v>
      </c>
      <c r="C16" s="2" t="s">
        <v>11</v>
      </c>
      <c r="G16" s="20" t="str">
        <f t="shared" si="0"/>
        <v>Positive</v>
      </c>
      <c r="H16" s="20" t="str">
        <f t="shared" si="1"/>
        <v>True</v>
      </c>
      <c r="I16" s="20">
        <f t="shared" si="2"/>
        <v>1</v>
      </c>
      <c r="J16" s="20">
        <f t="shared" si="3"/>
        <v>0</v>
      </c>
    </row>
    <row r="17" spans="2:10" x14ac:dyDescent="0.25">
      <c r="B17" s="2" t="s">
        <v>12</v>
      </c>
      <c r="C17" s="2" t="s">
        <v>11</v>
      </c>
      <c r="G17" s="20" t="str">
        <f t="shared" si="0"/>
        <v>Negative</v>
      </c>
      <c r="H17" s="20" t="str">
        <f t="shared" si="1"/>
        <v>False</v>
      </c>
      <c r="I17" s="20">
        <f t="shared" si="2"/>
        <v>0</v>
      </c>
      <c r="J17" s="20">
        <f t="shared" si="3"/>
        <v>1</v>
      </c>
    </row>
    <row r="18" spans="2:10" x14ac:dyDescent="0.25">
      <c r="B18" s="2" t="s">
        <v>11</v>
      </c>
      <c r="C18" s="2" t="s">
        <v>11</v>
      </c>
      <c r="G18" s="20" t="str">
        <f t="shared" si="0"/>
        <v>Positive</v>
      </c>
      <c r="H18" s="20" t="str">
        <f t="shared" si="1"/>
        <v>True</v>
      </c>
      <c r="I18" s="20">
        <f t="shared" si="2"/>
        <v>1</v>
      </c>
      <c r="J18" s="20">
        <f t="shared" si="3"/>
        <v>0</v>
      </c>
    </row>
    <row r="19" spans="2:10" x14ac:dyDescent="0.25">
      <c r="B19" s="2" t="s">
        <v>11</v>
      </c>
      <c r="C19" s="2" t="s">
        <v>11</v>
      </c>
      <c r="G19" s="20" t="str">
        <f t="shared" si="0"/>
        <v>Positive</v>
      </c>
      <c r="H19" s="20" t="str">
        <f t="shared" si="1"/>
        <v>True</v>
      </c>
      <c r="I19" s="20">
        <f t="shared" si="2"/>
        <v>1</v>
      </c>
      <c r="J19" s="20">
        <f t="shared" si="3"/>
        <v>0</v>
      </c>
    </row>
    <row r="20" spans="2:10" x14ac:dyDescent="0.25">
      <c r="B20" s="2" t="s">
        <v>11</v>
      </c>
      <c r="C20" s="2" t="s">
        <v>12</v>
      </c>
      <c r="G20" s="20" t="str">
        <f t="shared" si="0"/>
        <v>Positive</v>
      </c>
      <c r="H20" s="20" t="str">
        <f t="shared" si="1"/>
        <v>False</v>
      </c>
      <c r="I20" s="20">
        <f t="shared" si="2"/>
        <v>0</v>
      </c>
      <c r="J20" s="20">
        <f t="shared" si="3"/>
        <v>0</v>
      </c>
    </row>
    <row r="21" spans="2:10" x14ac:dyDescent="0.25">
      <c r="B21" s="2" t="s">
        <v>12</v>
      </c>
      <c r="C21" s="2" t="s">
        <v>12</v>
      </c>
      <c r="G21" s="20" t="str">
        <f t="shared" si="0"/>
        <v>Negative</v>
      </c>
      <c r="H21" s="20" t="str">
        <f t="shared" si="1"/>
        <v>True</v>
      </c>
      <c r="I21" s="20">
        <f t="shared" si="2"/>
        <v>0</v>
      </c>
      <c r="J21" s="20">
        <f t="shared" si="3"/>
        <v>0</v>
      </c>
    </row>
    <row r="22" spans="2:10" x14ac:dyDescent="0.25">
      <c r="B22" s="2" t="s">
        <v>12</v>
      </c>
      <c r="C22" s="2" t="s">
        <v>11</v>
      </c>
      <c r="G22" s="20" t="str">
        <f t="shared" si="0"/>
        <v>Negative</v>
      </c>
      <c r="H22" s="20" t="str">
        <f t="shared" si="1"/>
        <v>False</v>
      </c>
      <c r="I22" s="20">
        <f t="shared" si="2"/>
        <v>0</v>
      </c>
      <c r="J22" s="20">
        <f t="shared" si="3"/>
        <v>1</v>
      </c>
    </row>
    <row r="23" spans="2:10" x14ac:dyDescent="0.25">
      <c r="B23" s="2" t="s">
        <v>11</v>
      </c>
      <c r="C23" s="2" t="s">
        <v>11</v>
      </c>
      <c r="G23" s="20" t="str">
        <f t="shared" si="0"/>
        <v>Positive</v>
      </c>
      <c r="H23" s="20" t="str">
        <f t="shared" si="1"/>
        <v>True</v>
      </c>
      <c r="I23" s="20">
        <f t="shared" si="2"/>
        <v>1</v>
      </c>
      <c r="J23" s="20">
        <f t="shared" si="3"/>
        <v>0</v>
      </c>
    </row>
    <row r="24" spans="2:10" x14ac:dyDescent="0.25">
      <c r="B24" s="2" t="s">
        <v>12</v>
      </c>
      <c r="C24" s="2" t="s">
        <v>12</v>
      </c>
      <c r="G24" s="20" t="str">
        <f t="shared" si="0"/>
        <v>Negative</v>
      </c>
      <c r="H24" s="20" t="str">
        <f t="shared" si="1"/>
        <v>True</v>
      </c>
      <c r="I24" s="20">
        <f t="shared" si="2"/>
        <v>0</v>
      </c>
      <c r="J24" s="20">
        <f t="shared" si="3"/>
        <v>0</v>
      </c>
    </row>
    <row r="25" spans="2:10" x14ac:dyDescent="0.25">
      <c r="B25" s="2" t="s">
        <v>12</v>
      </c>
      <c r="C25" s="2" t="s">
        <v>12</v>
      </c>
      <c r="G25" s="20" t="str">
        <f t="shared" si="0"/>
        <v>Negative</v>
      </c>
      <c r="H25" s="20" t="str">
        <f t="shared" si="1"/>
        <v>True</v>
      </c>
      <c r="I25" s="20">
        <f t="shared" si="2"/>
        <v>0</v>
      </c>
      <c r="J25" s="20">
        <f t="shared" si="3"/>
        <v>0</v>
      </c>
    </row>
    <row r="26" spans="2:10" x14ac:dyDescent="0.25">
      <c r="B26" s="2" t="s">
        <v>11</v>
      </c>
      <c r="C26" s="2" t="s">
        <v>11</v>
      </c>
      <c r="G26" s="20" t="str">
        <f t="shared" si="0"/>
        <v>Positive</v>
      </c>
      <c r="H26" s="20" t="str">
        <f t="shared" si="1"/>
        <v>True</v>
      </c>
      <c r="I26" s="20">
        <f t="shared" si="2"/>
        <v>1</v>
      </c>
      <c r="J26" s="20">
        <f t="shared" si="3"/>
        <v>0</v>
      </c>
    </row>
    <row r="27" spans="2:10" x14ac:dyDescent="0.25">
      <c r="B27" s="2" t="s">
        <v>11</v>
      </c>
      <c r="C27" s="2" t="s">
        <v>11</v>
      </c>
      <c r="G27" s="20" t="str">
        <f t="shared" si="0"/>
        <v>Positive</v>
      </c>
      <c r="H27" s="20" t="str">
        <f t="shared" si="1"/>
        <v>True</v>
      </c>
      <c r="I27" s="20">
        <f t="shared" si="2"/>
        <v>1</v>
      </c>
      <c r="J27" s="20">
        <f t="shared" si="3"/>
        <v>0</v>
      </c>
    </row>
  </sheetData>
  <hyperlinks>
    <hyperlink ref="B3" r:id="rId1" xr:uid="{B320D61D-978A-CE49-AC70-28DAB3F65369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F2616-8269-C641-8064-D6160F253CBD}">
  <sheetPr codeName="Sheet23">
    <tabColor rgb="FFFF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16</v>
      </c>
      <c r="H2" s="21"/>
      <c r="I2" s="21"/>
      <c r="J2" s="21"/>
      <c r="K2" s="21"/>
      <c r="L2" s="21"/>
      <c r="M2" s="21"/>
    </row>
    <row r="3" spans="2:13" x14ac:dyDescent="0.25">
      <c r="B3" s="3" t="s">
        <v>17</v>
      </c>
      <c r="C3" s="3"/>
      <c r="H3" s="21"/>
      <c r="I3" s="21" t="s">
        <v>136</v>
      </c>
      <c r="J3" s="21"/>
      <c r="K3" s="21"/>
      <c r="L3" s="21"/>
      <c r="M3" s="21"/>
    </row>
    <row r="4" spans="2:13" x14ac:dyDescent="0.25">
      <c r="B4" s="2" t="s">
        <v>18</v>
      </c>
      <c r="H4" s="21"/>
      <c r="I4" s="21"/>
      <c r="J4" s="21"/>
      <c r="K4" s="21"/>
      <c r="L4" s="21"/>
      <c r="M4" s="21"/>
    </row>
    <row r="5" spans="2:13" x14ac:dyDescent="0.25">
      <c r="B5" s="2" t="s">
        <v>19</v>
      </c>
    </row>
    <row r="7" spans="2:13" x14ac:dyDescent="0.25">
      <c r="B7" s="4" t="s">
        <v>9</v>
      </c>
      <c r="C7" s="4" t="s">
        <v>10</v>
      </c>
      <c r="E7" s="4" t="s">
        <v>16</v>
      </c>
    </row>
    <row r="8" spans="2:13" x14ac:dyDescent="0.25">
      <c r="B8" s="2" t="s">
        <v>11</v>
      </c>
      <c r="C8" s="2" t="s">
        <v>11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12</v>
      </c>
      <c r="C9" s="2" t="s">
        <v>11</v>
      </c>
    </row>
    <row r="10" spans="2:13" x14ac:dyDescent="0.25">
      <c r="B10" s="2" t="s">
        <v>11</v>
      </c>
      <c r="C10" s="2" t="s">
        <v>11</v>
      </c>
    </row>
    <row r="11" spans="2:13" x14ac:dyDescent="0.25">
      <c r="B11" s="2" t="s">
        <v>12</v>
      </c>
      <c r="C11" s="2" t="s">
        <v>12</v>
      </c>
      <c r="K11" s="2" t="s">
        <v>20</v>
      </c>
    </row>
    <row r="12" spans="2:13" x14ac:dyDescent="0.25">
      <c r="B12" s="2" t="s">
        <v>11</v>
      </c>
      <c r="C12" s="2" t="s">
        <v>12</v>
      </c>
    </row>
    <row r="13" spans="2:13" x14ac:dyDescent="0.25">
      <c r="B13" s="2" t="s">
        <v>12</v>
      </c>
      <c r="C13" s="2" t="s">
        <v>12</v>
      </c>
    </row>
    <row r="14" spans="2:13" x14ac:dyDescent="0.25">
      <c r="B14" s="2" t="s">
        <v>11</v>
      </c>
      <c r="C14" s="2" t="s">
        <v>11</v>
      </c>
    </row>
    <row r="15" spans="2:13" x14ac:dyDescent="0.25">
      <c r="B15" s="2" t="s">
        <v>12</v>
      </c>
      <c r="C15" s="2" t="s">
        <v>12</v>
      </c>
    </row>
    <row r="16" spans="2:13" x14ac:dyDescent="0.25">
      <c r="B16" s="2" t="s">
        <v>11</v>
      </c>
      <c r="C16" s="2" t="s">
        <v>11</v>
      </c>
    </row>
    <row r="17" spans="2:3" x14ac:dyDescent="0.25">
      <c r="B17" s="2" t="s">
        <v>12</v>
      </c>
      <c r="C17" s="2" t="s">
        <v>11</v>
      </c>
    </row>
    <row r="18" spans="2:3" x14ac:dyDescent="0.25">
      <c r="B18" s="2" t="s">
        <v>11</v>
      </c>
      <c r="C18" s="2" t="s">
        <v>11</v>
      </c>
    </row>
    <row r="19" spans="2:3" x14ac:dyDescent="0.25">
      <c r="B19" s="2" t="s">
        <v>11</v>
      </c>
      <c r="C19" s="2" t="s">
        <v>11</v>
      </c>
    </row>
    <row r="20" spans="2:3" x14ac:dyDescent="0.25">
      <c r="B20" s="2" t="s">
        <v>11</v>
      </c>
      <c r="C20" s="2" t="s">
        <v>12</v>
      </c>
    </row>
    <row r="21" spans="2:3" x14ac:dyDescent="0.25">
      <c r="B21" s="2" t="s">
        <v>12</v>
      </c>
      <c r="C21" s="2" t="s">
        <v>12</v>
      </c>
    </row>
    <row r="22" spans="2:3" x14ac:dyDescent="0.25">
      <c r="B22" s="2" t="s">
        <v>12</v>
      </c>
      <c r="C22" s="2" t="s">
        <v>11</v>
      </c>
    </row>
    <row r="23" spans="2:3" x14ac:dyDescent="0.25">
      <c r="B23" s="2" t="s">
        <v>11</v>
      </c>
      <c r="C23" s="2" t="s">
        <v>11</v>
      </c>
    </row>
    <row r="24" spans="2:3" x14ac:dyDescent="0.25">
      <c r="B24" s="2" t="s">
        <v>12</v>
      </c>
      <c r="C24" s="2" t="s">
        <v>12</v>
      </c>
    </row>
    <row r="25" spans="2:3" x14ac:dyDescent="0.25">
      <c r="B25" s="2" t="s">
        <v>12</v>
      </c>
      <c r="C25" s="2" t="s">
        <v>12</v>
      </c>
    </row>
    <row r="26" spans="2:3" x14ac:dyDescent="0.25">
      <c r="B26" s="2" t="s">
        <v>11</v>
      </c>
      <c r="C26" s="2" t="s">
        <v>11</v>
      </c>
    </row>
    <row r="27" spans="2:3" x14ac:dyDescent="0.25">
      <c r="B27" s="2" t="s">
        <v>12</v>
      </c>
      <c r="C27" s="2" t="s">
        <v>12</v>
      </c>
    </row>
  </sheetData>
  <hyperlinks>
    <hyperlink ref="B3" r:id="rId1" xr:uid="{C93CD365-3284-4842-8A24-C5AB7CB1FC76}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8AE9-D4B2-CD44-B126-E27598ED16B7}">
  <sheetPr codeName="Sheet15">
    <tabColor rgb="FFC00000"/>
  </sheetPr>
  <dimension ref="A2:K1002"/>
  <sheetViews>
    <sheetView workbookViewId="0"/>
  </sheetViews>
  <sheetFormatPr baseColWidth="10" defaultRowHeight="16" x14ac:dyDescent="0.2"/>
  <cols>
    <col min="1" max="11" width="10.83203125" style="7"/>
    <col min="12" max="16384" width="10.83203125" style="23"/>
  </cols>
  <sheetData>
    <row r="2" spans="1:11" x14ac:dyDescent="0.2">
      <c r="B2" s="7" t="s">
        <v>35</v>
      </c>
      <c r="C2" s="7" t="s">
        <v>10</v>
      </c>
      <c r="J2" s="8" t="s">
        <v>38</v>
      </c>
      <c r="K2" s="8" t="s">
        <v>36</v>
      </c>
    </row>
    <row r="3" spans="1:11" x14ac:dyDescent="0.2">
      <c r="A3" s="7">
        <v>1</v>
      </c>
      <c r="B3" s="7">
        <f t="shared" ref="B3:B66" ca="1" si="0">IF(C3="Bomb",_xlfn.NORM.INV(RAND(),0.7,0.1),_xlfn.NORM.INV(RAND(),0.6,0.15))</f>
        <v>0.65615400674317759</v>
      </c>
      <c r="C3" s="7" t="str">
        <f ca="1">IF(RAND()&lt;0.5,"Bomb","Bird")</f>
        <v>Bomb</v>
      </c>
      <c r="E3" s="7" t="s">
        <v>37</v>
      </c>
      <c r="J3" s="9">
        <f ca="1">F7</f>
        <v>0</v>
      </c>
      <c r="K3" s="9">
        <f ca="1">E7</f>
        <v>1</v>
      </c>
    </row>
    <row r="4" spans="1:11" x14ac:dyDescent="0.2">
      <c r="A4" s="7">
        <v>2</v>
      </c>
      <c r="B4" s="7">
        <f t="shared" ca="1" si="0"/>
        <v>0.87568057679760125</v>
      </c>
      <c r="C4" s="7" t="s">
        <v>33</v>
      </c>
      <c r="E4" s="9">
        <v>0.03</v>
      </c>
      <c r="I4" s="9">
        <v>0.03</v>
      </c>
      <c r="J4" s="10">
        <f t="dataTable" ref="J4:K36" dt2D="0" dtr="0" r1="E4" ca="1"/>
        <v>0</v>
      </c>
      <c r="K4" s="10">
        <v>1</v>
      </c>
    </row>
    <row r="5" spans="1:11" x14ac:dyDescent="0.2">
      <c r="A5" s="7">
        <v>3</v>
      </c>
      <c r="B5" s="7">
        <f t="shared" ca="1" si="0"/>
        <v>0.66951803570492319</v>
      </c>
      <c r="C5" s="7" t="s">
        <v>34</v>
      </c>
      <c r="I5" s="9">
        <v>0.06</v>
      </c>
      <c r="J5" s="10">
        <v>3.8986354775828458E-3</v>
      </c>
      <c r="K5" s="10">
        <v>1</v>
      </c>
    </row>
    <row r="6" spans="1:11" x14ac:dyDescent="0.2">
      <c r="A6" s="7">
        <v>4</v>
      </c>
      <c r="B6" s="7">
        <f t="shared" ca="1" si="0"/>
        <v>0.50093334452174365</v>
      </c>
      <c r="C6" s="7" t="s">
        <v>33</v>
      </c>
      <c r="E6" s="8" t="s">
        <v>36</v>
      </c>
      <c r="F6" s="8" t="s">
        <v>38</v>
      </c>
      <c r="I6" s="9">
        <v>0.09</v>
      </c>
      <c r="J6" s="10">
        <v>0</v>
      </c>
      <c r="K6" s="10">
        <v>1</v>
      </c>
    </row>
    <row r="7" spans="1:11" x14ac:dyDescent="0.2">
      <c r="A7" s="7">
        <v>5</v>
      </c>
      <c r="B7" s="7">
        <f t="shared" ca="1" si="0"/>
        <v>0.62078158738745748</v>
      </c>
      <c r="C7" s="7" t="s">
        <v>33</v>
      </c>
      <c r="E7" s="10">
        <f ca="1">COUNTIFS(B:B,"&gt;" &amp;E4,C:C,"="&amp;"Bomb")/COUNTIFS(C:C,"="&amp;"Bomb")</f>
        <v>1</v>
      </c>
      <c r="F7" s="10">
        <f ca="1">COUNTIFS(B:B,"&lt;" &amp;E4,C:C,"="&amp;"Bird")/COUNTIFS(C:C,"="&amp;"Bird")</f>
        <v>0</v>
      </c>
      <c r="I7" s="9">
        <v>0.12</v>
      </c>
      <c r="J7" s="10">
        <v>1.9493177387914229E-3</v>
      </c>
      <c r="K7" s="10">
        <v>1</v>
      </c>
    </row>
    <row r="8" spans="1:11" x14ac:dyDescent="0.2">
      <c r="A8" s="7">
        <v>6</v>
      </c>
      <c r="B8" s="7">
        <f t="shared" ca="1" si="0"/>
        <v>0.60099279301974673</v>
      </c>
      <c r="C8" s="7" t="s">
        <v>33</v>
      </c>
      <c r="I8" s="9">
        <v>0.15</v>
      </c>
      <c r="J8" s="10">
        <v>0</v>
      </c>
      <c r="K8" s="10">
        <v>1</v>
      </c>
    </row>
    <row r="9" spans="1:11" x14ac:dyDescent="0.2">
      <c r="A9" s="7">
        <v>7</v>
      </c>
      <c r="B9" s="7">
        <f t="shared" ca="1" si="0"/>
        <v>0.66206232350117844</v>
      </c>
      <c r="C9" s="7" t="s">
        <v>33</v>
      </c>
      <c r="I9" s="9">
        <v>0.18</v>
      </c>
      <c r="J9" s="10">
        <v>3.8910505836575876E-3</v>
      </c>
      <c r="K9" s="10">
        <v>1</v>
      </c>
    </row>
    <row r="10" spans="1:11" x14ac:dyDescent="0.2">
      <c r="A10" s="7">
        <v>8</v>
      </c>
      <c r="B10" s="7">
        <f t="shared" ca="1" si="0"/>
        <v>0.32792444613576288</v>
      </c>
      <c r="C10" s="7" t="s">
        <v>34</v>
      </c>
      <c r="I10" s="9">
        <v>0.21</v>
      </c>
      <c r="J10" s="10">
        <v>3.8986354775828458E-3</v>
      </c>
      <c r="K10" s="10">
        <v>1</v>
      </c>
    </row>
    <row r="11" spans="1:11" x14ac:dyDescent="0.2">
      <c r="A11" s="7">
        <v>9</v>
      </c>
      <c r="B11" s="7">
        <f t="shared" ca="1" si="0"/>
        <v>0.25792246668516811</v>
      </c>
      <c r="C11" s="7" t="s">
        <v>34</v>
      </c>
      <c r="I11" s="9">
        <v>0.24</v>
      </c>
      <c r="J11" s="10">
        <v>5.8365758754863814E-3</v>
      </c>
      <c r="K11" s="10">
        <v>1</v>
      </c>
    </row>
    <row r="12" spans="1:11" x14ac:dyDescent="0.2">
      <c r="A12" s="7">
        <v>10</v>
      </c>
      <c r="B12" s="7">
        <f t="shared" ca="1" si="0"/>
        <v>0.55761102701984711</v>
      </c>
      <c r="C12" s="7" t="s">
        <v>34</v>
      </c>
      <c r="I12" s="9">
        <v>0.27</v>
      </c>
      <c r="J12" s="10">
        <v>1.5594541910331383E-2</v>
      </c>
      <c r="K12" s="10">
        <v>1</v>
      </c>
    </row>
    <row r="13" spans="1:11" x14ac:dyDescent="0.2">
      <c r="A13" s="7">
        <v>11</v>
      </c>
      <c r="B13" s="7">
        <f t="shared" ca="1" si="0"/>
        <v>0.74773837434361157</v>
      </c>
      <c r="C13" s="7" t="s">
        <v>34</v>
      </c>
      <c r="I13" s="9">
        <v>0.3</v>
      </c>
      <c r="J13" s="10">
        <v>2.9239766081871343E-2</v>
      </c>
      <c r="K13" s="10">
        <v>1</v>
      </c>
    </row>
    <row r="14" spans="1:11" x14ac:dyDescent="0.2">
      <c r="A14" s="7">
        <v>12</v>
      </c>
      <c r="B14" s="7">
        <f t="shared" ca="1" si="0"/>
        <v>0.80740306961415953</v>
      </c>
      <c r="C14" s="7" t="s">
        <v>34</v>
      </c>
      <c r="I14" s="9">
        <v>0.33</v>
      </c>
      <c r="J14" s="10">
        <v>3.3138401559454189E-2</v>
      </c>
      <c r="K14" s="10">
        <v>1</v>
      </c>
    </row>
    <row r="15" spans="1:11" x14ac:dyDescent="0.2">
      <c r="A15" s="7">
        <v>13</v>
      </c>
      <c r="B15" s="7">
        <f t="shared" ca="1" si="0"/>
        <v>0.55347316214717734</v>
      </c>
      <c r="C15" s="7" t="s">
        <v>33</v>
      </c>
      <c r="I15" s="9">
        <v>0.36</v>
      </c>
      <c r="J15" s="10">
        <v>6.8093385214007776E-2</v>
      </c>
      <c r="K15" s="10">
        <v>1</v>
      </c>
    </row>
    <row r="16" spans="1:11" x14ac:dyDescent="0.2">
      <c r="A16" s="7">
        <v>14</v>
      </c>
      <c r="B16" s="7">
        <f t="shared" ca="1" si="0"/>
        <v>0.55718770684095575</v>
      </c>
      <c r="C16" s="7" t="s">
        <v>33</v>
      </c>
      <c r="I16" s="9">
        <v>0.39</v>
      </c>
      <c r="J16" s="10">
        <v>8.771929824561403E-2</v>
      </c>
      <c r="K16" s="10">
        <v>1</v>
      </c>
    </row>
    <row r="17" spans="1:11" x14ac:dyDescent="0.2">
      <c r="A17" s="7">
        <v>15</v>
      </c>
      <c r="B17" s="7">
        <f t="shared" ca="1" si="0"/>
        <v>0.73085226935840564</v>
      </c>
      <c r="C17" s="7" t="s">
        <v>33</v>
      </c>
      <c r="I17" s="9">
        <v>0.42</v>
      </c>
      <c r="J17" s="10">
        <v>0.11673151750972763</v>
      </c>
      <c r="K17" s="10">
        <v>1</v>
      </c>
    </row>
    <row r="18" spans="1:11" x14ac:dyDescent="0.2">
      <c r="A18" s="7">
        <v>16</v>
      </c>
      <c r="B18" s="7">
        <f t="shared" ca="1" si="0"/>
        <v>0.50069416169194714</v>
      </c>
      <c r="C18" s="7" t="s">
        <v>34</v>
      </c>
      <c r="I18" s="9">
        <v>0.45</v>
      </c>
      <c r="J18" s="10">
        <v>0.16342412451361868</v>
      </c>
      <c r="K18" s="10">
        <v>0.99176954732510292</v>
      </c>
    </row>
    <row r="19" spans="1:11" x14ac:dyDescent="0.2">
      <c r="A19" s="7">
        <v>17</v>
      </c>
      <c r="B19" s="7">
        <f t="shared" ca="1" si="0"/>
        <v>0.62947063915820078</v>
      </c>
      <c r="C19" s="7" t="s">
        <v>33</v>
      </c>
      <c r="I19" s="9">
        <v>0.48</v>
      </c>
      <c r="J19" s="10">
        <v>0.20622568093385213</v>
      </c>
      <c r="K19" s="10">
        <v>0.98765432098765427</v>
      </c>
    </row>
    <row r="20" spans="1:11" x14ac:dyDescent="0.2">
      <c r="A20" s="7">
        <v>18</v>
      </c>
      <c r="B20" s="7">
        <f t="shared" ca="1" si="0"/>
        <v>0.60272144095866387</v>
      </c>
      <c r="C20" s="7" t="s">
        <v>34</v>
      </c>
      <c r="I20" s="9">
        <v>0.51</v>
      </c>
      <c r="J20" s="10">
        <v>0.25680933852140075</v>
      </c>
      <c r="K20" s="10">
        <v>0.97736625514403297</v>
      </c>
    </row>
    <row r="21" spans="1:11" x14ac:dyDescent="0.2">
      <c r="A21" s="7">
        <v>19</v>
      </c>
      <c r="B21" s="7">
        <f t="shared" ca="1" si="0"/>
        <v>0.71171666670926825</v>
      </c>
      <c r="C21" s="7" t="s">
        <v>33</v>
      </c>
      <c r="I21" s="9">
        <v>0.54</v>
      </c>
      <c r="J21" s="10">
        <v>0.35408560311284049</v>
      </c>
      <c r="K21" s="10">
        <v>0.9423868312757202</v>
      </c>
    </row>
    <row r="22" spans="1:11" x14ac:dyDescent="0.2">
      <c r="A22" s="7">
        <v>20</v>
      </c>
      <c r="B22" s="7">
        <f t="shared" ca="1" si="0"/>
        <v>0.8255132744578807</v>
      </c>
      <c r="C22" s="7" t="s">
        <v>33</v>
      </c>
      <c r="I22" s="9">
        <v>0.56999999999999995</v>
      </c>
      <c r="J22" s="10">
        <v>0.43190661478599224</v>
      </c>
      <c r="K22" s="10">
        <v>0.89711934156378603</v>
      </c>
    </row>
    <row r="23" spans="1:11" x14ac:dyDescent="0.2">
      <c r="A23" s="7">
        <v>21</v>
      </c>
      <c r="B23" s="7">
        <f t="shared" ca="1" si="0"/>
        <v>0.67859282061320347</v>
      </c>
      <c r="C23" s="7" t="s">
        <v>33</v>
      </c>
      <c r="I23" s="9">
        <v>0.6</v>
      </c>
      <c r="J23" s="10">
        <v>0.46692607003891051</v>
      </c>
      <c r="K23" s="10">
        <v>0.83539094650205759</v>
      </c>
    </row>
    <row r="24" spans="1:11" x14ac:dyDescent="0.2">
      <c r="A24" s="7">
        <v>22</v>
      </c>
      <c r="B24" s="7">
        <f t="shared" ca="1" si="0"/>
        <v>0.26923677450104905</v>
      </c>
      <c r="C24" s="7" t="s">
        <v>34</v>
      </c>
      <c r="I24" s="9">
        <v>0.63</v>
      </c>
      <c r="J24" s="10">
        <v>0.58089668615984402</v>
      </c>
      <c r="K24" s="10">
        <v>0.74332648870636553</v>
      </c>
    </row>
    <row r="25" spans="1:11" x14ac:dyDescent="0.2">
      <c r="A25" s="7">
        <v>23</v>
      </c>
      <c r="B25" s="7">
        <f t="shared" ca="1" si="0"/>
        <v>0.6221806131013401</v>
      </c>
      <c r="C25" s="7" t="s">
        <v>33</v>
      </c>
      <c r="I25" s="9">
        <v>0.66</v>
      </c>
      <c r="J25" s="10">
        <v>0.66081871345029242</v>
      </c>
      <c r="K25" s="10">
        <v>0.67351129363449691</v>
      </c>
    </row>
    <row r="26" spans="1:11" x14ac:dyDescent="0.2">
      <c r="A26" s="7">
        <v>24</v>
      </c>
      <c r="B26" s="7">
        <f t="shared" ca="1" si="0"/>
        <v>0.66290081248359911</v>
      </c>
      <c r="C26" s="7" t="s">
        <v>33</v>
      </c>
      <c r="I26" s="9">
        <v>0.69</v>
      </c>
      <c r="J26" s="10">
        <v>0.76848249027237359</v>
      </c>
      <c r="K26" s="10">
        <v>0.52057613168724282</v>
      </c>
    </row>
    <row r="27" spans="1:11" x14ac:dyDescent="0.2">
      <c r="A27" s="7">
        <v>25</v>
      </c>
      <c r="B27" s="7">
        <f t="shared" ca="1" si="0"/>
        <v>0.70536483607346356</v>
      </c>
      <c r="C27" s="7" t="s">
        <v>33</v>
      </c>
      <c r="I27" s="9">
        <v>0.72</v>
      </c>
      <c r="J27" s="10">
        <v>0.79142300194931769</v>
      </c>
      <c r="K27" s="10">
        <v>0.41273100616016428</v>
      </c>
    </row>
    <row r="28" spans="1:11" x14ac:dyDescent="0.2">
      <c r="A28" s="7">
        <v>26</v>
      </c>
      <c r="B28" s="7">
        <f t="shared" ca="1" si="0"/>
        <v>0.64953949521570853</v>
      </c>
      <c r="C28" s="7" t="s">
        <v>33</v>
      </c>
      <c r="I28" s="9">
        <v>0.75</v>
      </c>
      <c r="J28" s="10">
        <v>0.82490272373540852</v>
      </c>
      <c r="K28" s="10">
        <v>0.32098765432098764</v>
      </c>
    </row>
    <row r="29" spans="1:11" x14ac:dyDescent="0.2">
      <c r="A29" s="7">
        <v>27</v>
      </c>
      <c r="B29" s="7">
        <f t="shared" ca="1" si="0"/>
        <v>0.51915763388831682</v>
      </c>
      <c r="C29" s="7" t="s">
        <v>34</v>
      </c>
      <c r="I29" s="9">
        <v>0.78</v>
      </c>
      <c r="J29" s="10">
        <v>0.89083820662768032</v>
      </c>
      <c r="K29" s="10">
        <v>0.21765913757700206</v>
      </c>
    </row>
    <row r="30" spans="1:11" x14ac:dyDescent="0.2">
      <c r="A30" s="7">
        <v>28</v>
      </c>
      <c r="B30" s="7">
        <f t="shared" ca="1" si="0"/>
        <v>0.73623792801320065</v>
      </c>
      <c r="C30" s="7" t="s">
        <v>33</v>
      </c>
      <c r="I30" s="9">
        <v>0.81</v>
      </c>
      <c r="J30" s="10">
        <v>0.94152046783625731</v>
      </c>
      <c r="K30" s="10">
        <v>0.11909650924024641</v>
      </c>
    </row>
    <row r="31" spans="1:11" x14ac:dyDescent="0.2">
      <c r="A31" s="7">
        <v>29</v>
      </c>
      <c r="B31" s="7">
        <f t="shared" ca="1" si="0"/>
        <v>0.31405673982270665</v>
      </c>
      <c r="C31" s="7" t="s">
        <v>34</v>
      </c>
      <c r="I31" s="9">
        <v>0.84</v>
      </c>
      <c r="J31" s="10">
        <v>0.93957115009746583</v>
      </c>
      <c r="K31" s="10">
        <v>7.3921971252566734E-2</v>
      </c>
    </row>
    <row r="32" spans="1:11" x14ac:dyDescent="0.2">
      <c r="A32" s="7">
        <v>30</v>
      </c>
      <c r="B32" s="7">
        <f t="shared" ca="1" si="0"/>
        <v>0.6723092449130742</v>
      </c>
      <c r="C32" s="7" t="s">
        <v>33</v>
      </c>
      <c r="I32" s="9">
        <v>0.87</v>
      </c>
      <c r="J32" s="10">
        <v>0.97081712062256809</v>
      </c>
      <c r="K32" s="10">
        <v>4.7325102880658436E-2</v>
      </c>
    </row>
    <row r="33" spans="1:11" x14ac:dyDescent="0.2">
      <c r="A33" s="7">
        <v>31</v>
      </c>
      <c r="B33" s="7">
        <f t="shared" ca="1" si="0"/>
        <v>0.5807488908455497</v>
      </c>
      <c r="C33" s="7" t="s">
        <v>33</v>
      </c>
      <c r="I33" s="9">
        <v>0.9</v>
      </c>
      <c r="J33" s="10">
        <v>0.97270955165692008</v>
      </c>
      <c r="K33" s="10">
        <v>1.4373716632443531E-2</v>
      </c>
    </row>
    <row r="34" spans="1:11" x14ac:dyDescent="0.2">
      <c r="A34" s="7">
        <v>32</v>
      </c>
      <c r="B34" s="7">
        <f t="shared" ca="1" si="0"/>
        <v>0.57727430941110291</v>
      </c>
      <c r="C34" s="7" t="s">
        <v>34</v>
      </c>
      <c r="I34" s="9">
        <v>0.93</v>
      </c>
      <c r="J34" s="10">
        <v>0.98832684824902728</v>
      </c>
      <c r="K34" s="10">
        <v>1.2345679012345678E-2</v>
      </c>
    </row>
    <row r="35" spans="1:11" x14ac:dyDescent="0.2">
      <c r="A35" s="7">
        <v>33</v>
      </c>
      <c r="B35" s="7">
        <f t="shared" ca="1" si="0"/>
        <v>0.39086964068329993</v>
      </c>
      <c r="C35" s="7" t="s">
        <v>34</v>
      </c>
      <c r="I35" s="9">
        <v>0.96</v>
      </c>
      <c r="J35" s="10">
        <v>0.98830409356725146</v>
      </c>
      <c r="K35" s="10">
        <v>4.1067761806981521E-3</v>
      </c>
    </row>
    <row r="36" spans="1:11" x14ac:dyDescent="0.2">
      <c r="A36" s="7">
        <v>34</v>
      </c>
      <c r="B36" s="7">
        <f t="shared" ca="1" si="0"/>
        <v>0.54624017251175805</v>
      </c>
      <c r="C36" s="7" t="s">
        <v>34</v>
      </c>
      <c r="I36" s="9">
        <v>0.99</v>
      </c>
      <c r="J36" s="10">
        <v>0.99025341130604283</v>
      </c>
      <c r="K36" s="10">
        <v>0</v>
      </c>
    </row>
    <row r="37" spans="1:11" x14ac:dyDescent="0.2">
      <c r="A37" s="7">
        <v>35</v>
      </c>
      <c r="B37" s="7">
        <f t="shared" ca="1" si="0"/>
        <v>0.5914759504580771</v>
      </c>
      <c r="C37" s="7" t="s">
        <v>33</v>
      </c>
      <c r="I37" s="9"/>
    </row>
    <row r="38" spans="1:11" x14ac:dyDescent="0.2">
      <c r="A38" s="7">
        <v>36</v>
      </c>
      <c r="B38" s="7">
        <f t="shared" ca="1" si="0"/>
        <v>0.5242064113969086</v>
      </c>
      <c r="C38" s="7" t="s">
        <v>34</v>
      </c>
    </row>
    <row r="39" spans="1:11" x14ac:dyDescent="0.2">
      <c r="A39" s="7">
        <v>37</v>
      </c>
      <c r="B39" s="7">
        <f t="shared" ca="1" si="0"/>
        <v>0.52136925506011311</v>
      </c>
      <c r="C39" s="7" t="s">
        <v>34</v>
      </c>
    </row>
    <row r="40" spans="1:11" x14ac:dyDescent="0.2">
      <c r="A40" s="7">
        <v>38</v>
      </c>
      <c r="B40" s="7">
        <f t="shared" ca="1" si="0"/>
        <v>0.68394410575267417</v>
      </c>
      <c r="C40" s="7" t="s">
        <v>33</v>
      </c>
    </row>
    <row r="41" spans="1:11" x14ac:dyDescent="0.2">
      <c r="A41" s="7">
        <v>39</v>
      </c>
      <c r="B41" s="7">
        <f t="shared" ca="1" si="0"/>
        <v>0.55851029579319567</v>
      </c>
      <c r="C41" s="7" t="s">
        <v>34</v>
      </c>
    </row>
    <row r="42" spans="1:11" x14ac:dyDescent="0.2">
      <c r="A42" s="7">
        <v>40</v>
      </c>
      <c r="B42" s="7">
        <f t="shared" ca="1" si="0"/>
        <v>0.69743502762868803</v>
      </c>
      <c r="C42" s="7" t="s">
        <v>33</v>
      </c>
    </row>
    <row r="43" spans="1:11" x14ac:dyDescent="0.2">
      <c r="A43" s="7">
        <v>41</v>
      </c>
      <c r="B43" s="7">
        <f t="shared" ca="1" si="0"/>
        <v>0.75097753440711823</v>
      </c>
      <c r="C43" s="7" t="s">
        <v>34</v>
      </c>
    </row>
    <row r="44" spans="1:11" x14ac:dyDescent="0.2">
      <c r="A44" s="7">
        <v>42</v>
      </c>
      <c r="B44" s="7">
        <f t="shared" ca="1" si="0"/>
        <v>0.75990065190725287</v>
      </c>
      <c r="C44" s="7" t="s">
        <v>34</v>
      </c>
    </row>
    <row r="45" spans="1:11" x14ac:dyDescent="0.2">
      <c r="A45" s="7">
        <v>43</v>
      </c>
      <c r="B45" s="7">
        <f t="shared" ca="1" si="0"/>
        <v>0.732874489562372</v>
      </c>
      <c r="C45" s="7" t="s">
        <v>34</v>
      </c>
    </row>
    <row r="46" spans="1:11" x14ac:dyDescent="0.2">
      <c r="A46" s="7">
        <v>44</v>
      </c>
      <c r="B46" s="7">
        <f t="shared" ca="1" si="0"/>
        <v>0.67030147190962652</v>
      </c>
      <c r="C46" s="7" t="s">
        <v>34</v>
      </c>
    </row>
    <row r="47" spans="1:11" x14ac:dyDescent="0.2">
      <c r="A47" s="7">
        <v>45</v>
      </c>
      <c r="B47" s="7">
        <f t="shared" ca="1" si="0"/>
        <v>0.43929994421313617</v>
      </c>
      <c r="C47" s="7" t="s">
        <v>34</v>
      </c>
    </row>
    <row r="48" spans="1:11" x14ac:dyDescent="0.2">
      <c r="A48" s="7">
        <v>46</v>
      </c>
      <c r="B48" s="7">
        <f t="shared" ca="1" si="0"/>
        <v>0.82177415265844433</v>
      </c>
      <c r="C48" s="7" t="s">
        <v>33</v>
      </c>
    </row>
    <row r="49" spans="1:3" x14ac:dyDescent="0.2">
      <c r="A49" s="7">
        <v>47</v>
      </c>
      <c r="B49" s="7">
        <f t="shared" ca="1" si="0"/>
        <v>0.69023621164753257</v>
      </c>
      <c r="C49" s="7" t="s">
        <v>33</v>
      </c>
    </row>
    <row r="50" spans="1:3" x14ac:dyDescent="0.2">
      <c r="A50" s="7">
        <v>48</v>
      </c>
      <c r="B50" s="7">
        <f t="shared" ca="1" si="0"/>
        <v>0.88536778309653452</v>
      </c>
      <c r="C50" s="7" t="s">
        <v>34</v>
      </c>
    </row>
    <row r="51" spans="1:3" x14ac:dyDescent="0.2">
      <c r="A51" s="7">
        <v>49</v>
      </c>
      <c r="B51" s="7">
        <f t="shared" ca="1" si="0"/>
        <v>0.59690132519050298</v>
      </c>
      <c r="C51" s="7" t="s">
        <v>33</v>
      </c>
    </row>
    <row r="52" spans="1:3" x14ac:dyDescent="0.2">
      <c r="A52" s="7">
        <v>50</v>
      </c>
      <c r="B52" s="7">
        <f t="shared" ca="1" si="0"/>
        <v>0.56609164846209192</v>
      </c>
      <c r="C52" s="7" t="s">
        <v>33</v>
      </c>
    </row>
    <row r="53" spans="1:3" x14ac:dyDescent="0.2">
      <c r="A53" s="7">
        <v>51</v>
      </c>
      <c r="B53" s="7">
        <f t="shared" ca="1" si="0"/>
        <v>0.67297375345525057</v>
      </c>
      <c r="C53" s="7" t="s">
        <v>33</v>
      </c>
    </row>
    <row r="54" spans="1:3" x14ac:dyDescent="0.2">
      <c r="A54" s="7">
        <v>52</v>
      </c>
      <c r="B54" s="7">
        <f t="shared" ca="1" si="0"/>
        <v>0.62766437006224551</v>
      </c>
      <c r="C54" s="7" t="s">
        <v>34</v>
      </c>
    </row>
    <row r="55" spans="1:3" x14ac:dyDescent="0.2">
      <c r="A55" s="7">
        <v>53</v>
      </c>
      <c r="B55" s="7">
        <f t="shared" ca="1" si="0"/>
        <v>0.47606276762512367</v>
      </c>
      <c r="C55" s="7" t="s">
        <v>34</v>
      </c>
    </row>
    <row r="56" spans="1:3" x14ac:dyDescent="0.2">
      <c r="A56" s="7">
        <v>54</v>
      </c>
      <c r="B56" s="7">
        <f t="shared" ca="1" si="0"/>
        <v>0.64015014059243447</v>
      </c>
      <c r="C56" s="7" t="s">
        <v>33</v>
      </c>
    </row>
    <row r="57" spans="1:3" x14ac:dyDescent="0.2">
      <c r="A57" s="7">
        <v>55</v>
      </c>
      <c r="B57" s="7">
        <f t="shared" ca="1" si="0"/>
        <v>0.96207651159359642</v>
      </c>
      <c r="C57" s="7" t="s">
        <v>33</v>
      </c>
    </row>
    <row r="58" spans="1:3" x14ac:dyDescent="0.2">
      <c r="A58" s="7">
        <v>56</v>
      </c>
      <c r="B58" s="7">
        <f t="shared" ca="1" si="0"/>
        <v>0.75684570260110839</v>
      </c>
      <c r="C58" s="7" t="s">
        <v>33</v>
      </c>
    </row>
    <row r="59" spans="1:3" x14ac:dyDescent="0.2">
      <c r="A59" s="7">
        <v>57</v>
      </c>
      <c r="B59" s="7">
        <f t="shared" ca="1" si="0"/>
        <v>0.5915304766030498</v>
      </c>
      <c r="C59" s="7" t="s">
        <v>34</v>
      </c>
    </row>
    <row r="60" spans="1:3" x14ac:dyDescent="0.2">
      <c r="A60" s="7">
        <v>58</v>
      </c>
      <c r="B60" s="7">
        <f t="shared" ca="1" si="0"/>
        <v>0.76056177745511744</v>
      </c>
      <c r="C60" s="7" t="s">
        <v>33</v>
      </c>
    </row>
    <row r="61" spans="1:3" x14ac:dyDescent="0.2">
      <c r="A61" s="7">
        <v>59</v>
      </c>
      <c r="B61" s="7">
        <f t="shared" ca="1" si="0"/>
        <v>0.83770753554688793</v>
      </c>
      <c r="C61" s="7" t="s">
        <v>33</v>
      </c>
    </row>
    <row r="62" spans="1:3" x14ac:dyDescent="0.2">
      <c r="A62" s="7">
        <v>60</v>
      </c>
      <c r="B62" s="7">
        <f t="shared" ca="1" si="0"/>
        <v>0.44391378325558295</v>
      </c>
      <c r="C62" s="7" t="s">
        <v>34</v>
      </c>
    </row>
    <row r="63" spans="1:3" x14ac:dyDescent="0.2">
      <c r="A63" s="7">
        <v>61</v>
      </c>
      <c r="B63" s="7">
        <f t="shared" ca="1" si="0"/>
        <v>0.5598924659125698</v>
      </c>
      <c r="C63" s="7" t="s">
        <v>34</v>
      </c>
    </row>
    <row r="64" spans="1:3" x14ac:dyDescent="0.2">
      <c r="A64" s="7">
        <v>62</v>
      </c>
      <c r="B64" s="7">
        <f t="shared" ca="1" si="0"/>
        <v>0.73051579382085308</v>
      </c>
      <c r="C64" s="7" t="s">
        <v>34</v>
      </c>
    </row>
    <row r="65" spans="1:3" x14ac:dyDescent="0.2">
      <c r="A65" s="7">
        <v>63</v>
      </c>
      <c r="B65" s="7">
        <f t="shared" ca="1" si="0"/>
        <v>0.68699352905126299</v>
      </c>
      <c r="C65" s="7" t="s">
        <v>33</v>
      </c>
    </row>
    <row r="66" spans="1:3" x14ac:dyDescent="0.2">
      <c r="A66" s="7">
        <v>64</v>
      </c>
      <c r="B66" s="7">
        <f t="shared" ca="1" si="0"/>
        <v>0.72043067417460482</v>
      </c>
      <c r="C66" s="7" t="s">
        <v>33</v>
      </c>
    </row>
    <row r="67" spans="1:3" x14ac:dyDescent="0.2">
      <c r="A67" s="7">
        <v>65</v>
      </c>
      <c r="B67" s="7">
        <f t="shared" ref="B67:B130" ca="1" si="1">IF(C67="Bomb",_xlfn.NORM.INV(RAND(),0.7,0.1),_xlfn.NORM.INV(RAND(),0.6,0.15))</f>
        <v>0.68733407670266478</v>
      </c>
      <c r="C67" s="7" t="s">
        <v>33</v>
      </c>
    </row>
    <row r="68" spans="1:3" x14ac:dyDescent="0.2">
      <c r="A68" s="7">
        <v>66</v>
      </c>
      <c r="B68" s="7">
        <f t="shared" ca="1" si="1"/>
        <v>0.7288479305510851</v>
      </c>
      <c r="C68" s="7" t="s">
        <v>33</v>
      </c>
    </row>
    <row r="69" spans="1:3" x14ac:dyDescent="0.2">
      <c r="A69" s="7">
        <v>67</v>
      </c>
      <c r="B69" s="7">
        <f t="shared" ca="1" si="1"/>
        <v>0.66278793428750216</v>
      </c>
      <c r="C69" s="7" t="s">
        <v>33</v>
      </c>
    </row>
    <row r="70" spans="1:3" x14ac:dyDescent="0.2">
      <c r="A70" s="7">
        <v>68</v>
      </c>
      <c r="B70" s="7">
        <f t="shared" ca="1" si="1"/>
        <v>0.80964739312146572</v>
      </c>
      <c r="C70" s="7" t="s">
        <v>34</v>
      </c>
    </row>
    <row r="71" spans="1:3" x14ac:dyDescent="0.2">
      <c r="A71" s="7">
        <v>69</v>
      </c>
      <c r="B71" s="7">
        <f t="shared" ca="1" si="1"/>
        <v>0.63971181457985227</v>
      </c>
      <c r="C71" s="7" t="s">
        <v>34</v>
      </c>
    </row>
    <row r="72" spans="1:3" x14ac:dyDescent="0.2">
      <c r="A72" s="7">
        <v>70</v>
      </c>
      <c r="B72" s="7">
        <f t="shared" ca="1" si="1"/>
        <v>0.35562599413669355</v>
      </c>
      <c r="C72" s="7" t="s">
        <v>34</v>
      </c>
    </row>
    <row r="73" spans="1:3" x14ac:dyDescent="0.2">
      <c r="A73" s="7">
        <v>71</v>
      </c>
      <c r="B73" s="7">
        <f t="shared" ca="1" si="1"/>
        <v>0.87357175606238158</v>
      </c>
      <c r="C73" s="7" t="s">
        <v>34</v>
      </c>
    </row>
    <row r="74" spans="1:3" x14ac:dyDescent="0.2">
      <c r="A74" s="7">
        <v>72</v>
      </c>
      <c r="B74" s="7">
        <f t="shared" ca="1" si="1"/>
        <v>0.56038531694352878</v>
      </c>
      <c r="C74" s="7" t="s">
        <v>34</v>
      </c>
    </row>
    <row r="75" spans="1:3" x14ac:dyDescent="0.2">
      <c r="A75" s="7">
        <v>73</v>
      </c>
      <c r="B75" s="7">
        <f t="shared" ca="1" si="1"/>
        <v>0.62613029924410657</v>
      </c>
      <c r="C75" s="7" t="s">
        <v>33</v>
      </c>
    </row>
    <row r="76" spans="1:3" x14ac:dyDescent="0.2">
      <c r="A76" s="7">
        <v>74</v>
      </c>
      <c r="B76" s="7">
        <f t="shared" ca="1" si="1"/>
        <v>0.95772675231268745</v>
      </c>
      <c r="C76" s="7" t="s">
        <v>33</v>
      </c>
    </row>
    <row r="77" spans="1:3" x14ac:dyDescent="0.2">
      <c r="A77" s="7">
        <v>75</v>
      </c>
      <c r="B77" s="7">
        <f t="shared" ca="1" si="1"/>
        <v>0.79206653438752705</v>
      </c>
      <c r="C77" s="7" t="s">
        <v>33</v>
      </c>
    </row>
    <row r="78" spans="1:3" x14ac:dyDescent="0.2">
      <c r="A78" s="7">
        <v>76</v>
      </c>
      <c r="B78" s="7">
        <f t="shared" ca="1" si="1"/>
        <v>0.57560228359159693</v>
      </c>
      <c r="C78" s="7" t="s">
        <v>33</v>
      </c>
    </row>
    <row r="79" spans="1:3" x14ac:dyDescent="0.2">
      <c r="A79" s="7">
        <v>77</v>
      </c>
      <c r="B79" s="7">
        <f t="shared" ca="1" si="1"/>
        <v>0.41482061659791991</v>
      </c>
      <c r="C79" s="7" t="s">
        <v>34</v>
      </c>
    </row>
    <row r="80" spans="1:3" x14ac:dyDescent="0.2">
      <c r="A80" s="7">
        <v>78</v>
      </c>
      <c r="B80" s="7">
        <f t="shared" ca="1" si="1"/>
        <v>0.70717683612142523</v>
      </c>
      <c r="C80" s="7" t="s">
        <v>33</v>
      </c>
    </row>
    <row r="81" spans="1:3" x14ac:dyDescent="0.2">
      <c r="A81" s="7">
        <v>79</v>
      </c>
      <c r="B81" s="7">
        <f t="shared" ca="1" si="1"/>
        <v>0.68493127809178911</v>
      </c>
      <c r="C81" s="7" t="s">
        <v>34</v>
      </c>
    </row>
    <row r="82" spans="1:3" x14ac:dyDescent="0.2">
      <c r="A82" s="7">
        <v>80</v>
      </c>
      <c r="B82" s="7">
        <f t="shared" ca="1" si="1"/>
        <v>0.80837692691760776</v>
      </c>
      <c r="C82" s="7" t="s">
        <v>33</v>
      </c>
    </row>
    <row r="83" spans="1:3" x14ac:dyDescent="0.2">
      <c r="A83" s="7">
        <v>81</v>
      </c>
      <c r="B83" s="7">
        <f t="shared" ca="1" si="1"/>
        <v>0.76543270928829887</v>
      </c>
      <c r="C83" s="7" t="s">
        <v>33</v>
      </c>
    </row>
    <row r="84" spans="1:3" x14ac:dyDescent="0.2">
      <c r="A84" s="7">
        <v>82</v>
      </c>
      <c r="B84" s="7">
        <f t="shared" ca="1" si="1"/>
        <v>0.70555946664640845</v>
      </c>
      <c r="C84" s="7" t="s">
        <v>34</v>
      </c>
    </row>
    <row r="85" spans="1:3" x14ac:dyDescent="0.2">
      <c r="A85" s="7">
        <v>83</v>
      </c>
      <c r="B85" s="7">
        <f t="shared" ca="1" si="1"/>
        <v>0.92235169286591856</v>
      </c>
      <c r="C85" s="7" t="s">
        <v>33</v>
      </c>
    </row>
    <row r="86" spans="1:3" x14ac:dyDescent="0.2">
      <c r="A86" s="7">
        <v>84</v>
      </c>
      <c r="B86" s="7">
        <f t="shared" ca="1" si="1"/>
        <v>0.62350984528353437</v>
      </c>
      <c r="C86" s="7" t="s">
        <v>33</v>
      </c>
    </row>
    <row r="87" spans="1:3" x14ac:dyDescent="0.2">
      <c r="A87" s="7">
        <v>85</v>
      </c>
      <c r="B87" s="7">
        <f t="shared" ca="1" si="1"/>
        <v>0.78637136740647406</v>
      </c>
      <c r="C87" s="7" t="s">
        <v>34</v>
      </c>
    </row>
    <row r="88" spans="1:3" x14ac:dyDescent="0.2">
      <c r="A88" s="7">
        <v>86</v>
      </c>
      <c r="B88" s="7">
        <f t="shared" ca="1" si="1"/>
        <v>0.63481838707151661</v>
      </c>
      <c r="C88" s="7" t="s">
        <v>34</v>
      </c>
    </row>
    <row r="89" spans="1:3" x14ac:dyDescent="0.2">
      <c r="A89" s="7">
        <v>87</v>
      </c>
      <c r="B89" s="7">
        <f t="shared" ca="1" si="1"/>
        <v>0.33672645775739413</v>
      </c>
      <c r="C89" s="7" t="s">
        <v>34</v>
      </c>
    </row>
    <row r="90" spans="1:3" x14ac:dyDescent="0.2">
      <c r="A90" s="7">
        <v>88</v>
      </c>
      <c r="B90" s="7">
        <f t="shared" ca="1" si="1"/>
        <v>0.52840158373599111</v>
      </c>
      <c r="C90" s="7" t="s">
        <v>34</v>
      </c>
    </row>
    <row r="91" spans="1:3" x14ac:dyDescent="0.2">
      <c r="A91" s="7">
        <v>89</v>
      </c>
      <c r="B91" s="7">
        <f t="shared" ca="1" si="1"/>
        <v>0.43281286699926058</v>
      </c>
      <c r="C91" s="7" t="s">
        <v>34</v>
      </c>
    </row>
    <row r="92" spans="1:3" x14ac:dyDescent="0.2">
      <c r="A92" s="7">
        <v>90</v>
      </c>
      <c r="B92" s="7">
        <f t="shared" ca="1" si="1"/>
        <v>0.80771223386243862</v>
      </c>
      <c r="C92" s="7" t="s">
        <v>33</v>
      </c>
    </row>
    <row r="93" spans="1:3" x14ac:dyDescent="0.2">
      <c r="A93" s="7">
        <v>91</v>
      </c>
      <c r="B93" s="7">
        <f t="shared" ca="1" si="1"/>
        <v>0.49431788914305452</v>
      </c>
      <c r="C93" s="7" t="s">
        <v>33</v>
      </c>
    </row>
    <row r="94" spans="1:3" x14ac:dyDescent="0.2">
      <c r="A94" s="7">
        <v>92</v>
      </c>
      <c r="B94" s="7">
        <f t="shared" ca="1" si="1"/>
        <v>0.63757062334685222</v>
      </c>
      <c r="C94" s="7" t="s">
        <v>34</v>
      </c>
    </row>
    <row r="95" spans="1:3" x14ac:dyDescent="0.2">
      <c r="A95" s="7">
        <v>93</v>
      </c>
      <c r="B95" s="7">
        <f t="shared" ca="1" si="1"/>
        <v>0.60674058101823458</v>
      </c>
      <c r="C95" s="7" t="s">
        <v>33</v>
      </c>
    </row>
    <row r="96" spans="1:3" x14ac:dyDescent="0.2">
      <c r="A96" s="7">
        <v>94</v>
      </c>
      <c r="B96" s="7">
        <f t="shared" ca="1" si="1"/>
        <v>0.85099563240456566</v>
      </c>
      <c r="C96" s="7" t="s">
        <v>33</v>
      </c>
    </row>
    <row r="97" spans="1:3" x14ac:dyDescent="0.2">
      <c r="A97" s="7">
        <v>95</v>
      </c>
      <c r="B97" s="7">
        <f t="shared" ca="1" si="1"/>
        <v>0.52436843527085841</v>
      </c>
      <c r="C97" s="7" t="s">
        <v>34</v>
      </c>
    </row>
    <row r="98" spans="1:3" x14ac:dyDescent="0.2">
      <c r="A98" s="7">
        <v>96</v>
      </c>
      <c r="B98" s="7">
        <f t="shared" ca="1" si="1"/>
        <v>0.81679683422359406</v>
      </c>
      <c r="C98" s="7" t="s">
        <v>34</v>
      </c>
    </row>
    <row r="99" spans="1:3" x14ac:dyDescent="0.2">
      <c r="A99" s="7">
        <v>97</v>
      </c>
      <c r="B99" s="7">
        <f t="shared" ca="1" si="1"/>
        <v>0.65762878843289074</v>
      </c>
      <c r="C99" s="7" t="s">
        <v>33</v>
      </c>
    </row>
    <row r="100" spans="1:3" x14ac:dyDescent="0.2">
      <c r="A100" s="7">
        <v>98</v>
      </c>
      <c r="B100" s="7">
        <f t="shared" ca="1" si="1"/>
        <v>0.57996521506274945</v>
      </c>
      <c r="C100" s="7" t="s">
        <v>33</v>
      </c>
    </row>
    <row r="101" spans="1:3" x14ac:dyDescent="0.2">
      <c r="A101" s="7">
        <v>99</v>
      </c>
      <c r="B101" s="7">
        <f t="shared" ca="1" si="1"/>
        <v>0.65079942524425882</v>
      </c>
      <c r="C101" s="7" t="s">
        <v>33</v>
      </c>
    </row>
    <row r="102" spans="1:3" x14ac:dyDescent="0.2">
      <c r="A102" s="7">
        <v>100</v>
      </c>
      <c r="B102" s="7">
        <f t="shared" ca="1" si="1"/>
        <v>0.97228649368514408</v>
      </c>
      <c r="C102" s="7" t="s">
        <v>34</v>
      </c>
    </row>
    <row r="103" spans="1:3" x14ac:dyDescent="0.2">
      <c r="A103" s="7">
        <v>101</v>
      </c>
      <c r="B103" s="7">
        <f t="shared" ca="1" si="1"/>
        <v>0.74216438754696601</v>
      </c>
      <c r="C103" s="7" t="s">
        <v>33</v>
      </c>
    </row>
    <row r="104" spans="1:3" x14ac:dyDescent="0.2">
      <c r="A104" s="7">
        <v>102</v>
      </c>
      <c r="B104" s="7">
        <f t="shared" ca="1" si="1"/>
        <v>0.52977459546622274</v>
      </c>
      <c r="C104" s="7" t="s">
        <v>34</v>
      </c>
    </row>
    <row r="105" spans="1:3" x14ac:dyDescent="0.2">
      <c r="A105" s="7">
        <v>103</v>
      </c>
      <c r="B105" s="7">
        <f t="shared" ca="1" si="1"/>
        <v>0.42144099580350114</v>
      </c>
      <c r="C105" s="7" t="s">
        <v>34</v>
      </c>
    </row>
    <row r="106" spans="1:3" x14ac:dyDescent="0.2">
      <c r="A106" s="7">
        <v>104</v>
      </c>
      <c r="B106" s="7">
        <f t="shared" ca="1" si="1"/>
        <v>0.69384270403371806</v>
      </c>
      <c r="C106" s="7" t="s">
        <v>34</v>
      </c>
    </row>
    <row r="107" spans="1:3" x14ac:dyDescent="0.2">
      <c r="A107" s="7">
        <v>105</v>
      </c>
      <c r="B107" s="7">
        <f t="shared" ca="1" si="1"/>
        <v>0.76235774429004122</v>
      </c>
      <c r="C107" s="7" t="s">
        <v>33</v>
      </c>
    </row>
    <row r="108" spans="1:3" x14ac:dyDescent="0.2">
      <c r="A108" s="7">
        <v>106</v>
      </c>
      <c r="B108" s="7">
        <f t="shared" ca="1" si="1"/>
        <v>0.38860329884052569</v>
      </c>
      <c r="C108" s="7" t="s">
        <v>34</v>
      </c>
    </row>
    <row r="109" spans="1:3" x14ac:dyDescent="0.2">
      <c r="A109" s="7">
        <v>107</v>
      </c>
      <c r="B109" s="7">
        <f t="shared" ca="1" si="1"/>
        <v>0.61663256007152845</v>
      </c>
      <c r="C109" s="7" t="s">
        <v>34</v>
      </c>
    </row>
    <row r="110" spans="1:3" x14ac:dyDescent="0.2">
      <c r="A110" s="7">
        <v>108</v>
      </c>
      <c r="B110" s="7">
        <f t="shared" ca="1" si="1"/>
        <v>0.65490363444999999</v>
      </c>
      <c r="C110" s="7" t="s">
        <v>34</v>
      </c>
    </row>
    <row r="111" spans="1:3" x14ac:dyDescent="0.2">
      <c r="A111" s="7">
        <v>109</v>
      </c>
      <c r="B111" s="7">
        <f t="shared" ca="1" si="1"/>
        <v>0.44748592716709523</v>
      </c>
      <c r="C111" s="7" t="s">
        <v>34</v>
      </c>
    </row>
    <row r="112" spans="1:3" x14ac:dyDescent="0.2">
      <c r="A112" s="7">
        <v>110</v>
      </c>
      <c r="B112" s="7">
        <f t="shared" ca="1" si="1"/>
        <v>0.74192348049432288</v>
      </c>
      <c r="C112" s="7" t="s">
        <v>34</v>
      </c>
    </row>
    <row r="113" spans="1:3" x14ac:dyDescent="0.2">
      <c r="A113" s="7">
        <v>111</v>
      </c>
      <c r="B113" s="7">
        <f t="shared" ca="1" si="1"/>
        <v>0.66405781010312026</v>
      </c>
      <c r="C113" s="7" t="s">
        <v>33</v>
      </c>
    </row>
    <row r="114" spans="1:3" x14ac:dyDescent="0.2">
      <c r="A114" s="7">
        <v>112</v>
      </c>
      <c r="B114" s="7">
        <f t="shared" ca="1" si="1"/>
        <v>0.46430281245733507</v>
      </c>
      <c r="C114" s="7" t="s">
        <v>34</v>
      </c>
    </row>
    <row r="115" spans="1:3" x14ac:dyDescent="0.2">
      <c r="A115" s="7">
        <v>113</v>
      </c>
      <c r="B115" s="7">
        <f t="shared" ca="1" si="1"/>
        <v>0.95232643115981297</v>
      </c>
      <c r="C115" s="7" t="s">
        <v>34</v>
      </c>
    </row>
    <row r="116" spans="1:3" x14ac:dyDescent="0.2">
      <c r="A116" s="7">
        <v>114</v>
      </c>
      <c r="B116" s="7">
        <f t="shared" ca="1" si="1"/>
        <v>0.65551050097004793</v>
      </c>
      <c r="C116" s="7" t="s">
        <v>34</v>
      </c>
    </row>
    <row r="117" spans="1:3" x14ac:dyDescent="0.2">
      <c r="A117" s="7">
        <v>115</v>
      </c>
      <c r="B117" s="7">
        <f t="shared" ca="1" si="1"/>
        <v>0.53450758086066363</v>
      </c>
      <c r="C117" s="7" t="s">
        <v>34</v>
      </c>
    </row>
    <row r="118" spans="1:3" x14ac:dyDescent="0.2">
      <c r="A118" s="7">
        <v>116</v>
      </c>
      <c r="B118" s="7">
        <f t="shared" ca="1" si="1"/>
        <v>0.70265257446758267</v>
      </c>
      <c r="C118" s="7" t="s">
        <v>34</v>
      </c>
    </row>
    <row r="119" spans="1:3" x14ac:dyDescent="0.2">
      <c r="A119" s="7">
        <v>117</v>
      </c>
      <c r="B119" s="7">
        <f t="shared" ca="1" si="1"/>
        <v>0.48173111543510283</v>
      </c>
      <c r="C119" s="7" t="s">
        <v>34</v>
      </c>
    </row>
    <row r="120" spans="1:3" x14ac:dyDescent="0.2">
      <c r="A120" s="7">
        <v>118</v>
      </c>
      <c r="B120" s="7">
        <f t="shared" ca="1" si="1"/>
        <v>0.66231814369266584</v>
      </c>
      <c r="C120" s="7" t="s">
        <v>34</v>
      </c>
    </row>
    <row r="121" spans="1:3" x14ac:dyDescent="0.2">
      <c r="A121" s="7">
        <v>119</v>
      </c>
      <c r="B121" s="7">
        <f t="shared" ca="1" si="1"/>
        <v>0.57484282342174287</v>
      </c>
      <c r="C121" s="7" t="s">
        <v>34</v>
      </c>
    </row>
    <row r="122" spans="1:3" x14ac:dyDescent="0.2">
      <c r="A122" s="7">
        <v>120</v>
      </c>
      <c r="B122" s="7">
        <f t="shared" ca="1" si="1"/>
        <v>0.76381216207111935</v>
      </c>
      <c r="C122" s="7" t="s">
        <v>33</v>
      </c>
    </row>
    <row r="123" spans="1:3" x14ac:dyDescent="0.2">
      <c r="A123" s="7">
        <v>121</v>
      </c>
      <c r="B123" s="7">
        <f t="shared" ca="1" si="1"/>
        <v>0.64624507498072781</v>
      </c>
      <c r="C123" s="7" t="s">
        <v>33</v>
      </c>
    </row>
    <row r="124" spans="1:3" x14ac:dyDescent="0.2">
      <c r="A124" s="7">
        <v>122</v>
      </c>
      <c r="B124" s="7">
        <f t="shared" ca="1" si="1"/>
        <v>0.59712463649090497</v>
      </c>
      <c r="C124" s="7" t="s">
        <v>34</v>
      </c>
    </row>
    <row r="125" spans="1:3" x14ac:dyDescent="0.2">
      <c r="A125" s="7">
        <v>123</v>
      </c>
      <c r="B125" s="7">
        <f t="shared" ca="1" si="1"/>
        <v>0.79474148859935467</v>
      </c>
      <c r="C125" s="7" t="s">
        <v>33</v>
      </c>
    </row>
    <row r="126" spans="1:3" x14ac:dyDescent="0.2">
      <c r="A126" s="7">
        <v>124</v>
      </c>
      <c r="B126" s="7">
        <f t="shared" ca="1" si="1"/>
        <v>0.72625147161783177</v>
      </c>
      <c r="C126" s="7" t="s">
        <v>33</v>
      </c>
    </row>
    <row r="127" spans="1:3" x14ac:dyDescent="0.2">
      <c r="A127" s="7">
        <v>125</v>
      </c>
      <c r="B127" s="7">
        <f t="shared" ca="1" si="1"/>
        <v>0.70737659069201053</v>
      </c>
      <c r="C127" s="7" t="s">
        <v>34</v>
      </c>
    </row>
    <row r="128" spans="1:3" x14ac:dyDescent="0.2">
      <c r="A128" s="7">
        <v>126</v>
      </c>
      <c r="B128" s="7">
        <f t="shared" ca="1" si="1"/>
        <v>0.65829267291262894</v>
      </c>
      <c r="C128" s="7" t="s">
        <v>34</v>
      </c>
    </row>
    <row r="129" spans="1:3" x14ac:dyDescent="0.2">
      <c r="A129" s="7">
        <v>127</v>
      </c>
      <c r="B129" s="7">
        <f t="shared" ca="1" si="1"/>
        <v>0.73456431286563006</v>
      </c>
      <c r="C129" s="7" t="s">
        <v>34</v>
      </c>
    </row>
    <row r="130" spans="1:3" x14ac:dyDescent="0.2">
      <c r="A130" s="7">
        <v>128</v>
      </c>
      <c r="B130" s="7">
        <f t="shared" ca="1" si="1"/>
        <v>0.45770563868641567</v>
      </c>
      <c r="C130" s="7" t="s">
        <v>34</v>
      </c>
    </row>
    <row r="131" spans="1:3" x14ac:dyDescent="0.2">
      <c r="A131" s="7">
        <v>129</v>
      </c>
      <c r="B131" s="7">
        <f t="shared" ref="B131:B194" ca="1" si="2">IF(C131="Bomb",_xlfn.NORM.INV(RAND(),0.7,0.1),_xlfn.NORM.INV(RAND(),0.6,0.15))</f>
        <v>0.58522722417008166</v>
      </c>
      <c r="C131" s="7" t="s">
        <v>34</v>
      </c>
    </row>
    <row r="132" spans="1:3" x14ac:dyDescent="0.2">
      <c r="A132" s="7">
        <v>130</v>
      </c>
      <c r="B132" s="7">
        <f t="shared" ca="1" si="2"/>
        <v>0.81411399557308983</v>
      </c>
      <c r="C132" s="7" t="s">
        <v>33</v>
      </c>
    </row>
    <row r="133" spans="1:3" x14ac:dyDescent="0.2">
      <c r="A133" s="7">
        <v>131</v>
      </c>
      <c r="B133" s="7">
        <f t="shared" ca="1" si="2"/>
        <v>0.80074488458277815</v>
      </c>
      <c r="C133" s="7" t="s">
        <v>33</v>
      </c>
    </row>
    <row r="134" spans="1:3" x14ac:dyDescent="0.2">
      <c r="A134" s="7">
        <v>132</v>
      </c>
      <c r="B134" s="7">
        <f t="shared" ca="1" si="2"/>
        <v>0.57153668360562282</v>
      </c>
      <c r="C134" s="7" t="s">
        <v>33</v>
      </c>
    </row>
    <row r="135" spans="1:3" x14ac:dyDescent="0.2">
      <c r="A135" s="7">
        <v>133</v>
      </c>
      <c r="B135" s="7">
        <f t="shared" ca="1" si="2"/>
        <v>0.73867312107643723</v>
      </c>
      <c r="C135" s="7" t="s">
        <v>33</v>
      </c>
    </row>
    <row r="136" spans="1:3" x14ac:dyDescent="0.2">
      <c r="A136" s="7">
        <v>134</v>
      </c>
      <c r="B136" s="7">
        <f t="shared" ca="1" si="2"/>
        <v>1.0474162793525956</v>
      </c>
      <c r="C136" s="7" t="s">
        <v>34</v>
      </c>
    </row>
    <row r="137" spans="1:3" x14ac:dyDescent="0.2">
      <c r="A137" s="7">
        <v>135</v>
      </c>
      <c r="B137" s="7">
        <f t="shared" ca="1" si="2"/>
        <v>0.7941750845120823</v>
      </c>
      <c r="C137" s="7" t="s">
        <v>33</v>
      </c>
    </row>
    <row r="138" spans="1:3" x14ac:dyDescent="0.2">
      <c r="A138" s="7">
        <v>136</v>
      </c>
      <c r="B138" s="7">
        <f t="shared" ca="1" si="2"/>
        <v>0.64589463372436384</v>
      </c>
      <c r="C138" s="7" t="s">
        <v>33</v>
      </c>
    </row>
    <row r="139" spans="1:3" x14ac:dyDescent="0.2">
      <c r="A139" s="7">
        <v>137</v>
      </c>
      <c r="B139" s="7">
        <f t="shared" ca="1" si="2"/>
        <v>0.41201216802626772</v>
      </c>
      <c r="C139" s="7" t="s">
        <v>34</v>
      </c>
    </row>
    <row r="140" spans="1:3" x14ac:dyDescent="0.2">
      <c r="A140" s="7">
        <v>138</v>
      </c>
      <c r="B140" s="7">
        <f t="shared" ca="1" si="2"/>
        <v>0.62378517620148821</v>
      </c>
      <c r="C140" s="7" t="s">
        <v>33</v>
      </c>
    </row>
    <row r="141" spans="1:3" x14ac:dyDescent="0.2">
      <c r="A141" s="7">
        <v>139</v>
      </c>
      <c r="B141" s="7">
        <f t="shared" ca="1" si="2"/>
        <v>0.65574234261867914</v>
      </c>
      <c r="C141" s="7" t="s">
        <v>34</v>
      </c>
    </row>
    <row r="142" spans="1:3" x14ac:dyDescent="0.2">
      <c r="A142" s="7">
        <v>140</v>
      </c>
      <c r="B142" s="7">
        <f t="shared" ca="1" si="2"/>
        <v>0.69026415475285019</v>
      </c>
      <c r="C142" s="7" t="s">
        <v>34</v>
      </c>
    </row>
    <row r="143" spans="1:3" x14ac:dyDescent="0.2">
      <c r="A143" s="7">
        <v>141</v>
      </c>
      <c r="B143" s="7">
        <f t="shared" ca="1" si="2"/>
        <v>0.70768389181034308</v>
      </c>
      <c r="C143" s="7" t="s">
        <v>34</v>
      </c>
    </row>
    <row r="144" spans="1:3" x14ac:dyDescent="0.2">
      <c r="A144" s="7">
        <v>142</v>
      </c>
      <c r="B144" s="7">
        <f t="shared" ca="1" si="2"/>
        <v>0.5380344959315958</v>
      </c>
      <c r="C144" s="7" t="s">
        <v>33</v>
      </c>
    </row>
    <row r="145" spans="1:3" x14ac:dyDescent="0.2">
      <c r="A145" s="7">
        <v>143</v>
      </c>
      <c r="B145" s="7">
        <f t="shared" ca="1" si="2"/>
        <v>0.65346771597334963</v>
      </c>
      <c r="C145" s="7" t="s">
        <v>34</v>
      </c>
    </row>
    <row r="146" spans="1:3" x14ac:dyDescent="0.2">
      <c r="A146" s="7">
        <v>144</v>
      </c>
      <c r="B146" s="7">
        <f t="shared" ca="1" si="2"/>
        <v>0.63271344192083512</v>
      </c>
      <c r="C146" s="7" t="s">
        <v>33</v>
      </c>
    </row>
    <row r="147" spans="1:3" x14ac:dyDescent="0.2">
      <c r="A147" s="7">
        <v>145</v>
      </c>
      <c r="B147" s="7">
        <f t="shared" ca="1" si="2"/>
        <v>0.77177965533283976</v>
      </c>
      <c r="C147" s="7" t="s">
        <v>34</v>
      </c>
    </row>
    <row r="148" spans="1:3" x14ac:dyDescent="0.2">
      <c r="A148" s="7">
        <v>146</v>
      </c>
      <c r="B148" s="7">
        <f t="shared" ca="1" si="2"/>
        <v>0.51412762377171095</v>
      </c>
      <c r="C148" s="7" t="s">
        <v>34</v>
      </c>
    </row>
    <row r="149" spans="1:3" x14ac:dyDescent="0.2">
      <c r="A149" s="7">
        <v>147</v>
      </c>
      <c r="B149" s="7">
        <f t="shared" ca="1" si="2"/>
        <v>0.49387438879605883</v>
      </c>
      <c r="C149" s="7" t="s">
        <v>33</v>
      </c>
    </row>
    <row r="150" spans="1:3" x14ac:dyDescent="0.2">
      <c r="A150" s="7">
        <v>148</v>
      </c>
      <c r="B150" s="7">
        <f t="shared" ca="1" si="2"/>
        <v>0.54049790954370125</v>
      </c>
      <c r="C150" s="7" t="s">
        <v>34</v>
      </c>
    </row>
    <row r="151" spans="1:3" x14ac:dyDescent="0.2">
      <c r="A151" s="7">
        <v>149</v>
      </c>
      <c r="B151" s="7">
        <f t="shared" ca="1" si="2"/>
        <v>0.39875172983413243</v>
      </c>
      <c r="C151" s="7" t="s">
        <v>34</v>
      </c>
    </row>
    <row r="152" spans="1:3" x14ac:dyDescent="0.2">
      <c r="A152" s="7">
        <v>150</v>
      </c>
      <c r="B152" s="7">
        <f t="shared" ca="1" si="2"/>
        <v>0.51363230169115781</v>
      </c>
      <c r="C152" s="7" t="s">
        <v>34</v>
      </c>
    </row>
    <row r="153" spans="1:3" x14ac:dyDescent="0.2">
      <c r="A153" s="7">
        <v>151</v>
      </c>
      <c r="B153" s="7">
        <f t="shared" ca="1" si="2"/>
        <v>0.62822152296170963</v>
      </c>
      <c r="C153" s="7" t="s">
        <v>33</v>
      </c>
    </row>
    <row r="154" spans="1:3" x14ac:dyDescent="0.2">
      <c r="A154" s="7">
        <v>152</v>
      </c>
      <c r="B154" s="7">
        <f t="shared" ca="1" si="2"/>
        <v>0.58911880134981687</v>
      </c>
      <c r="C154" s="7" t="s">
        <v>33</v>
      </c>
    </row>
    <row r="155" spans="1:3" x14ac:dyDescent="0.2">
      <c r="A155" s="7">
        <v>153</v>
      </c>
      <c r="B155" s="7">
        <f t="shared" ca="1" si="2"/>
        <v>0.72150880834870257</v>
      </c>
      <c r="C155" s="7" t="s">
        <v>33</v>
      </c>
    </row>
    <row r="156" spans="1:3" x14ac:dyDescent="0.2">
      <c r="A156" s="7">
        <v>154</v>
      </c>
      <c r="B156" s="7">
        <f t="shared" ca="1" si="2"/>
        <v>0.374189156095451</v>
      </c>
      <c r="C156" s="7" t="s">
        <v>34</v>
      </c>
    </row>
    <row r="157" spans="1:3" x14ac:dyDescent="0.2">
      <c r="A157" s="7">
        <v>155</v>
      </c>
      <c r="B157" s="7">
        <f t="shared" ca="1" si="2"/>
        <v>0.8973521673576802</v>
      </c>
      <c r="C157" s="7" t="s">
        <v>33</v>
      </c>
    </row>
    <row r="158" spans="1:3" x14ac:dyDescent="0.2">
      <c r="A158" s="7">
        <v>156</v>
      </c>
      <c r="B158" s="7">
        <f t="shared" ca="1" si="2"/>
        <v>0.74588630015493329</v>
      </c>
      <c r="C158" s="7" t="s">
        <v>33</v>
      </c>
    </row>
    <row r="159" spans="1:3" x14ac:dyDescent="0.2">
      <c r="A159" s="7">
        <v>157</v>
      </c>
      <c r="B159" s="7">
        <f t="shared" ca="1" si="2"/>
        <v>0.66006257414236935</v>
      </c>
      <c r="C159" s="7" t="s">
        <v>34</v>
      </c>
    </row>
    <row r="160" spans="1:3" x14ac:dyDescent="0.2">
      <c r="A160" s="7">
        <v>158</v>
      </c>
      <c r="B160" s="7">
        <f t="shared" ca="1" si="2"/>
        <v>0.89375836425238742</v>
      </c>
      <c r="C160" s="7" t="s">
        <v>34</v>
      </c>
    </row>
    <row r="161" spans="1:3" x14ac:dyDescent="0.2">
      <c r="A161" s="7">
        <v>159</v>
      </c>
      <c r="B161" s="7">
        <f t="shared" ca="1" si="2"/>
        <v>0.82545090012708666</v>
      </c>
      <c r="C161" s="7" t="s">
        <v>33</v>
      </c>
    </row>
    <row r="162" spans="1:3" x14ac:dyDescent="0.2">
      <c r="A162" s="7">
        <v>160</v>
      </c>
      <c r="B162" s="7">
        <f t="shared" ca="1" si="2"/>
        <v>0.49069942576090864</v>
      </c>
      <c r="C162" s="7" t="s">
        <v>33</v>
      </c>
    </row>
    <row r="163" spans="1:3" x14ac:dyDescent="0.2">
      <c r="A163" s="7">
        <v>161</v>
      </c>
      <c r="B163" s="7">
        <f t="shared" ca="1" si="2"/>
        <v>0.6448383283968443</v>
      </c>
      <c r="C163" s="7" t="s">
        <v>33</v>
      </c>
    </row>
    <row r="164" spans="1:3" x14ac:dyDescent="0.2">
      <c r="A164" s="7">
        <v>162</v>
      </c>
      <c r="B164" s="7">
        <f t="shared" ca="1" si="2"/>
        <v>0.67896357990729184</v>
      </c>
      <c r="C164" s="7" t="s">
        <v>34</v>
      </c>
    </row>
    <row r="165" spans="1:3" x14ac:dyDescent="0.2">
      <c r="A165" s="7">
        <v>163</v>
      </c>
      <c r="B165" s="7">
        <f t="shared" ca="1" si="2"/>
        <v>0.43415780757268618</v>
      </c>
      <c r="C165" s="7" t="s">
        <v>34</v>
      </c>
    </row>
    <row r="166" spans="1:3" x14ac:dyDescent="0.2">
      <c r="A166" s="7">
        <v>164</v>
      </c>
      <c r="B166" s="7">
        <f t="shared" ca="1" si="2"/>
        <v>0.37931774737135271</v>
      </c>
      <c r="C166" s="7" t="s">
        <v>34</v>
      </c>
    </row>
    <row r="167" spans="1:3" x14ac:dyDescent="0.2">
      <c r="A167" s="7">
        <v>165</v>
      </c>
      <c r="B167" s="7">
        <f t="shared" ca="1" si="2"/>
        <v>0.55668785706599178</v>
      </c>
      <c r="C167" s="7" t="s">
        <v>34</v>
      </c>
    </row>
    <row r="168" spans="1:3" x14ac:dyDescent="0.2">
      <c r="A168" s="7">
        <v>166</v>
      </c>
      <c r="B168" s="7">
        <f t="shared" ca="1" si="2"/>
        <v>0.67151575121929208</v>
      </c>
      <c r="C168" s="7" t="s">
        <v>33</v>
      </c>
    </row>
    <row r="169" spans="1:3" x14ac:dyDescent="0.2">
      <c r="A169" s="7">
        <v>167</v>
      </c>
      <c r="B169" s="7">
        <f t="shared" ca="1" si="2"/>
        <v>0.69843525838957099</v>
      </c>
      <c r="C169" s="7" t="s">
        <v>33</v>
      </c>
    </row>
    <row r="170" spans="1:3" x14ac:dyDescent="0.2">
      <c r="A170" s="7">
        <v>168</v>
      </c>
      <c r="B170" s="7">
        <f t="shared" ca="1" si="2"/>
        <v>0.67048336661816932</v>
      </c>
      <c r="C170" s="7" t="s">
        <v>33</v>
      </c>
    </row>
    <row r="171" spans="1:3" x14ac:dyDescent="0.2">
      <c r="A171" s="7">
        <v>169</v>
      </c>
      <c r="B171" s="7">
        <f t="shared" ca="1" si="2"/>
        <v>0.72261965922316707</v>
      </c>
      <c r="C171" s="7" t="s">
        <v>34</v>
      </c>
    </row>
    <row r="172" spans="1:3" x14ac:dyDescent="0.2">
      <c r="A172" s="7">
        <v>170</v>
      </c>
      <c r="B172" s="7">
        <f t="shared" ca="1" si="2"/>
        <v>0.91338222308549044</v>
      </c>
      <c r="C172" s="7" t="s">
        <v>34</v>
      </c>
    </row>
    <row r="173" spans="1:3" x14ac:dyDescent="0.2">
      <c r="A173" s="7">
        <v>171</v>
      </c>
      <c r="B173" s="7">
        <f t="shared" ca="1" si="2"/>
        <v>0.5703134759898506</v>
      </c>
      <c r="C173" s="7" t="s">
        <v>33</v>
      </c>
    </row>
    <row r="174" spans="1:3" x14ac:dyDescent="0.2">
      <c r="A174" s="7">
        <v>172</v>
      </c>
      <c r="B174" s="7">
        <f t="shared" ca="1" si="2"/>
        <v>0.75871102083459707</v>
      </c>
      <c r="C174" s="7" t="s">
        <v>33</v>
      </c>
    </row>
    <row r="175" spans="1:3" x14ac:dyDescent="0.2">
      <c r="A175" s="7">
        <v>173</v>
      </c>
      <c r="B175" s="7">
        <f t="shared" ca="1" si="2"/>
        <v>0.54286850222878469</v>
      </c>
      <c r="C175" s="7" t="s">
        <v>33</v>
      </c>
    </row>
    <row r="176" spans="1:3" x14ac:dyDescent="0.2">
      <c r="A176" s="7">
        <v>174</v>
      </c>
      <c r="B176" s="7">
        <f t="shared" ca="1" si="2"/>
        <v>0.19221455424511252</v>
      </c>
      <c r="C176" s="7" t="s">
        <v>34</v>
      </c>
    </row>
    <row r="177" spans="1:3" x14ac:dyDescent="0.2">
      <c r="A177" s="7">
        <v>175</v>
      </c>
      <c r="B177" s="7">
        <f t="shared" ca="1" si="2"/>
        <v>0.71136295612005884</v>
      </c>
      <c r="C177" s="7" t="s">
        <v>33</v>
      </c>
    </row>
    <row r="178" spans="1:3" x14ac:dyDescent="0.2">
      <c r="A178" s="7">
        <v>176</v>
      </c>
      <c r="B178" s="7">
        <f t="shared" ca="1" si="2"/>
        <v>0.71965656493538033</v>
      </c>
      <c r="C178" s="7" t="s">
        <v>33</v>
      </c>
    </row>
    <row r="179" spans="1:3" x14ac:dyDescent="0.2">
      <c r="A179" s="7">
        <v>177</v>
      </c>
      <c r="B179" s="7">
        <f t="shared" ca="1" si="2"/>
        <v>0.66222917584260876</v>
      </c>
      <c r="C179" s="7" t="s">
        <v>34</v>
      </c>
    </row>
    <row r="180" spans="1:3" x14ac:dyDescent="0.2">
      <c r="A180" s="7">
        <v>178</v>
      </c>
      <c r="B180" s="7">
        <f t="shared" ca="1" si="2"/>
        <v>0.57821007770348298</v>
      </c>
      <c r="C180" s="7" t="s">
        <v>34</v>
      </c>
    </row>
    <row r="181" spans="1:3" x14ac:dyDescent="0.2">
      <c r="A181" s="7">
        <v>179</v>
      </c>
      <c r="B181" s="7">
        <f t="shared" ca="1" si="2"/>
        <v>0.66193506685809955</v>
      </c>
      <c r="C181" s="7" t="s">
        <v>33</v>
      </c>
    </row>
    <row r="182" spans="1:3" x14ac:dyDescent="0.2">
      <c r="A182" s="7">
        <v>180</v>
      </c>
      <c r="B182" s="7">
        <f t="shared" ca="1" si="2"/>
        <v>0.73712879150783328</v>
      </c>
      <c r="C182" s="7" t="s">
        <v>33</v>
      </c>
    </row>
    <row r="183" spans="1:3" x14ac:dyDescent="0.2">
      <c r="A183" s="7">
        <v>181</v>
      </c>
      <c r="B183" s="7">
        <f t="shared" ca="1" si="2"/>
        <v>0.56521450041537313</v>
      </c>
      <c r="C183" s="7" t="s">
        <v>33</v>
      </c>
    </row>
    <row r="184" spans="1:3" x14ac:dyDescent="0.2">
      <c r="A184" s="7">
        <v>182</v>
      </c>
      <c r="B184" s="7">
        <f t="shared" ca="1" si="2"/>
        <v>0.73822596459043655</v>
      </c>
      <c r="C184" s="7" t="s">
        <v>33</v>
      </c>
    </row>
    <row r="185" spans="1:3" x14ac:dyDescent="0.2">
      <c r="A185" s="7">
        <v>183</v>
      </c>
      <c r="B185" s="7">
        <f t="shared" ca="1" si="2"/>
        <v>0.68431438595386163</v>
      </c>
      <c r="C185" s="7" t="s">
        <v>34</v>
      </c>
    </row>
    <row r="186" spans="1:3" x14ac:dyDescent="0.2">
      <c r="A186" s="7">
        <v>184</v>
      </c>
      <c r="B186" s="7">
        <f t="shared" ca="1" si="2"/>
        <v>0.75292457947176206</v>
      </c>
      <c r="C186" s="7" t="s">
        <v>33</v>
      </c>
    </row>
    <row r="187" spans="1:3" x14ac:dyDescent="0.2">
      <c r="A187" s="7">
        <v>185</v>
      </c>
      <c r="B187" s="7">
        <f t="shared" ca="1" si="2"/>
        <v>0.41246772501466422</v>
      </c>
      <c r="C187" s="7" t="s">
        <v>34</v>
      </c>
    </row>
    <row r="188" spans="1:3" x14ac:dyDescent="0.2">
      <c r="A188" s="7">
        <v>186</v>
      </c>
      <c r="B188" s="7">
        <f t="shared" ca="1" si="2"/>
        <v>0.79133456654754619</v>
      </c>
      <c r="C188" s="7" t="s">
        <v>33</v>
      </c>
    </row>
    <row r="189" spans="1:3" x14ac:dyDescent="0.2">
      <c r="A189" s="7">
        <v>187</v>
      </c>
      <c r="B189" s="7">
        <f t="shared" ca="1" si="2"/>
        <v>0.62012677125196991</v>
      </c>
      <c r="C189" s="7" t="s">
        <v>34</v>
      </c>
    </row>
    <row r="190" spans="1:3" x14ac:dyDescent="0.2">
      <c r="A190" s="7">
        <v>188</v>
      </c>
      <c r="B190" s="7">
        <f t="shared" ca="1" si="2"/>
        <v>0.73979791757310898</v>
      </c>
      <c r="C190" s="7" t="s">
        <v>33</v>
      </c>
    </row>
    <row r="191" spans="1:3" x14ac:dyDescent="0.2">
      <c r="A191" s="7">
        <v>189</v>
      </c>
      <c r="B191" s="7">
        <f t="shared" ca="1" si="2"/>
        <v>0.78607447860342905</v>
      </c>
      <c r="C191" s="7" t="s">
        <v>33</v>
      </c>
    </row>
    <row r="192" spans="1:3" x14ac:dyDescent="0.2">
      <c r="A192" s="7">
        <v>190</v>
      </c>
      <c r="B192" s="7">
        <f t="shared" ca="1" si="2"/>
        <v>0.7925007676030511</v>
      </c>
      <c r="C192" s="7" t="s">
        <v>34</v>
      </c>
    </row>
    <row r="193" spans="1:3" x14ac:dyDescent="0.2">
      <c r="A193" s="7">
        <v>191</v>
      </c>
      <c r="B193" s="7">
        <f t="shared" ca="1" si="2"/>
        <v>0.81658565464228017</v>
      </c>
      <c r="C193" s="7" t="s">
        <v>33</v>
      </c>
    </row>
    <row r="194" spans="1:3" x14ac:dyDescent="0.2">
      <c r="A194" s="7">
        <v>192</v>
      </c>
      <c r="B194" s="7">
        <f t="shared" ca="1" si="2"/>
        <v>0.48347699853909032</v>
      </c>
      <c r="C194" s="7" t="s">
        <v>34</v>
      </c>
    </row>
    <row r="195" spans="1:3" x14ac:dyDescent="0.2">
      <c r="A195" s="7">
        <v>193</v>
      </c>
      <c r="B195" s="7">
        <f t="shared" ref="B195:B258" ca="1" si="3">IF(C195="Bomb",_xlfn.NORM.INV(RAND(),0.7,0.1),_xlfn.NORM.INV(RAND(),0.6,0.15))</f>
        <v>0.79664989317280477</v>
      </c>
      <c r="C195" s="7" t="s">
        <v>33</v>
      </c>
    </row>
    <row r="196" spans="1:3" x14ac:dyDescent="0.2">
      <c r="A196" s="7">
        <v>194</v>
      </c>
      <c r="B196" s="7">
        <f t="shared" ca="1" si="3"/>
        <v>0.34741128890805323</v>
      </c>
      <c r="C196" s="7" t="s">
        <v>34</v>
      </c>
    </row>
    <row r="197" spans="1:3" x14ac:dyDescent="0.2">
      <c r="A197" s="7">
        <v>195</v>
      </c>
      <c r="B197" s="7">
        <f t="shared" ca="1" si="3"/>
        <v>0.78456899358321397</v>
      </c>
      <c r="C197" s="7" t="s">
        <v>34</v>
      </c>
    </row>
    <row r="198" spans="1:3" x14ac:dyDescent="0.2">
      <c r="A198" s="7">
        <v>196</v>
      </c>
      <c r="B198" s="7">
        <f t="shared" ca="1" si="3"/>
        <v>0.62820302469967726</v>
      </c>
      <c r="C198" s="7" t="s">
        <v>33</v>
      </c>
    </row>
    <row r="199" spans="1:3" x14ac:dyDescent="0.2">
      <c r="A199" s="7">
        <v>197</v>
      </c>
      <c r="B199" s="7">
        <f t="shared" ca="1" si="3"/>
        <v>0.75546603341501017</v>
      </c>
      <c r="C199" s="7" t="s">
        <v>34</v>
      </c>
    </row>
    <row r="200" spans="1:3" x14ac:dyDescent="0.2">
      <c r="A200" s="7">
        <v>198</v>
      </c>
      <c r="B200" s="7">
        <f t="shared" ca="1" si="3"/>
        <v>0.65909785047127556</v>
      </c>
      <c r="C200" s="7" t="s">
        <v>33</v>
      </c>
    </row>
    <row r="201" spans="1:3" x14ac:dyDescent="0.2">
      <c r="A201" s="7">
        <v>199</v>
      </c>
      <c r="B201" s="7">
        <f t="shared" ca="1" si="3"/>
        <v>0.64643551233648699</v>
      </c>
      <c r="C201" s="7" t="s">
        <v>34</v>
      </c>
    </row>
    <row r="202" spans="1:3" x14ac:dyDescent="0.2">
      <c r="A202" s="7">
        <v>200</v>
      </c>
      <c r="B202" s="7">
        <f t="shared" ca="1" si="3"/>
        <v>0.73624758753817876</v>
      </c>
      <c r="C202" s="7" t="s">
        <v>33</v>
      </c>
    </row>
    <row r="203" spans="1:3" x14ac:dyDescent="0.2">
      <c r="A203" s="7">
        <v>201</v>
      </c>
      <c r="B203" s="7">
        <f t="shared" ca="1" si="3"/>
        <v>0.50828418848923229</v>
      </c>
      <c r="C203" s="7" t="s">
        <v>34</v>
      </c>
    </row>
    <row r="204" spans="1:3" x14ac:dyDescent="0.2">
      <c r="A204" s="7">
        <v>202</v>
      </c>
      <c r="B204" s="7">
        <f t="shared" ca="1" si="3"/>
        <v>0.64903112607149216</v>
      </c>
      <c r="C204" s="7" t="s">
        <v>33</v>
      </c>
    </row>
    <row r="205" spans="1:3" x14ac:dyDescent="0.2">
      <c r="A205" s="7">
        <v>203</v>
      </c>
      <c r="B205" s="7">
        <f t="shared" ca="1" si="3"/>
        <v>0.31114435518100431</v>
      </c>
      <c r="C205" s="7" t="s">
        <v>34</v>
      </c>
    </row>
    <row r="206" spans="1:3" x14ac:dyDescent="0.2">
      <c r="A206" s="7">
        <v>204</v>
      </c>
      <c r="B206" s="7">
        <f t="shared" ca="1" si="3"/>
        <v>0.65113752988725337</v>
      </c>
      <c r="C206" s="7" t="s">
        <v>34</v>
      </c>
    </row>
    <row r="207" spans="1:3" x14ac:dyDescent="0.2">
      <c r="A207" s="7">
        <v>205</v>
      </c>
      <c r="B207" s="7">
        <f t="shared" ca="1" si="3"/>
        <v>0.35769311015593402</v>
      </c>
      <c r="C207" s="7" t="s">
        <v>34</v>
      </c>
    </row>
    <row r="208" spans="1:3" x14ac:dyDescent="0.2">
      <c r="A208" s="7">
        <v>206</v>
      </c>
      <c r="B208" s="7">
        <f t="shared" ca="1" si="3"/>
        <v>0.58343147129246531</v>
      </c>
      <c r="C208" s="7" t="s">
        <v>33</v>
      </c>
    </row>
    <row r="209" spans="1:3" x14ac:dyDescent="0.2">
      <c r="A209" s="7">
        <v>207</v>
      </c>
      <c r="B209" s="7">
        <f t="shared" ca="1" si="3"/>
        <v>0.69930667109740585</v>
      </c>
      <c r="C209" s="7" t="s">
        <v>33</v>
      </c>
    </row>
    <row r="210" spans="1:3" x14ac:dyDescent="0.2">
      <c r="A210" s="7">
        <v>208</v>
      </c>
      <c r="B210" s="7">
        <f t="shared" ca="1" si="3"/>
        <v>0.58921264447812149</v>
      </c>
      <c r="C210" s="7" t="s">
        <v>33</v>
      </c>
    </row>
    <row r="211" spans="1:3" x14ac:dyDescent="0.2">
      <c r="A211" s="7">
        <v>209</v>
      </c>
      <c r="B211" s="7">
        <f t="shared" ca="1" si="3"/>
        <v>0.34109100286458194</v>
      </c>
      <c r="C211" s="7" t="s">
        <v>34</v>
      </c>
    </row>
    <row r="212" spans="1:3" x14ac:dyDescent="0.2">
      <c r="A212" s="7">
        <v>210</v>
      </c>
      <c r="B212" s="7">
        <f t="shared" ca="1" si="3"/>
        <v>1.0034360625792706</v>
      </c>
      <c r="C212" s="7" t="s">
        <v>34</v>
      </c>
    </row>
    <row r="213" spans="1:3" x14ac:dyDescent="0.2">
      <c r="A213" s="7">
        <v>211</v>
      </c>
      <c r="B213" s="7">
        <f t="shared" ca="1" si="3"/>
        <v>0.34211286877245767</v>
      </c>
      <c r="C213" s="7" t="s">
        <v>34</v>
      </c>
    </row>
    <row r="214" spans="1:3" x14ac:dyDescent="0.2">
      <c r="A214" s="7">
        <v>212</v>
      </c>
      <c r="B214" s="7">
        <f t="shared" ca="1" si="3"/>
        <v>0.40617939430140393</v>
      </c>
      <c r="C214" s="7" t="s">
        <v>34</v>
      </c>
    </row>
    <row r="215" spans="1:3" x14ac:dyDescent="0.2">
      <c r="A215" s="7">
        <v>213</v>
      </c>
      <c r="B215" s="7">
        <f t="shared" ca="1" si="3"/>
        <v>0.79173127371930996</v>
      </c>
      <c r="C215" s="7" t="s">
        <v>34</v>
      </c>
    </row>
    <row r="216" spans="1:3" x14ac:dyDescent="0.2">
      <c r="A216" s="7">
        <v>214</v>
      </c>
      <c r="B216" s="7">
        <f t="shared" ca="1" si="3"/>
        <v>0.47760829232544511</v>
      </c>
      <c r="C216" s="7" t="s">
        <v>34</v>
      </c>
    </row>
    <row r="217" spans="1:3" x14ac:dyDescent="0.2">
      <c r="A217" s="7">
        <v>215</v>
      </c>
      <c r="B217" s="7">
        <f t="shared" ca="1" si="3"/>
        <v>0.71489950021371051</v>
      </c>
      <c r="C217" s="7" t="s">
        <v>33</v>
      </c>
    </row>
    <row r="218" spans="1:3" x14ac:dyDescent="0.2">
      <c r="A218" s="7">
        <v>216</v>
      </c>
      <c r="B218" s="7">
        <f t="shared" ca="1" si="3"/>
        <v>0.91404909652817312</v>
      </c>
      <c r="C218" s="7" t="s">
        <v>33</v>
      </c>
    </row>
    <row r="219" spans="1:3" x14ac:dyDescent="0.2">
      <c r="A219" s="7">
        <v>217</v>
      </c>
      <c r="B219" s="7">
        <f t="shared" ca="1" si="3"/>
        <v>0.73606065698442669</v>
      </c>
      <c r="C219" s="7" t="s">
        <v>33</v>
      </c>
    </row>
    <row r="220" spans="1:3" x14ac:dyDescent="0.2">
      <c r="A220" s="7">
        <v>218</v>
      </c>
      <c r="B220" s="7">
        <f t="shared" ca="1" si="3"/>
        <v>0.52154611440447673</v>
      </c>
      <c r="C220" s="7" t="s">
        <v>34</v>
      </c>
    </row>
    <row r="221" spans="1:3" x14ac:dyDescent="0.2">
      <c r="A221" s="7">
        <v>219</v>
      </c>
      <c r="B221" s="7">
        <f t="shared" ca="1" si="3"/>
        <v>0.75763058643526771</v>
      </c>
      <c r="C221" s="7" t="s">
        <v>33</v>
      </c>
    </row>
    <row r="222" spans="1:3" x14ac:dyDescent="0.2">
      <c r="A222" s="7">
        <v>220</v>
      </c>
      <c r="B222" s="7">
        <f t="shared" ca="1" si="3"/>
        <v>0.62842880195173723</v>
      </c>
      <c r="C222" s="7" t="s">
        <v>34</v>
      </c>
    </row>
    <row r="223" spans="1:3" x14ac:dyDescent="0.2">
      <c r="A223" s="7">
        <v>221</v>
      </c>
      <c r="B223" s="7">
        <f t="shared" ca="1" si="3"/>
        <v>0.79475200604460017</v>
      </c>
      <c r="C223" s="7" t="s">
        <v>33</v>
      </c>
    </row>
    <row r="224" spans="1:3" x14ac:dyDescent="0.2">
      <c r="A224" s="7">
        <v>222</v>
      </c>
      <c r="B224" s="7">
        <f t="shared" ca="1" si="3"/>
        <v>0.66684141439005962</v>
      </c>
      <c r="C224" s="7" t="s">
        <v>33</v>
      </c>
    </row>
    <row r="225" spans="1:3" x14ac:dyDescent="0.2">
      <c r="A225" s="7">
        <v>223</v>
      </c>
      <c r="B225" s="7">
        <f t="shared" ca="1" si="3"/>
        <v>0.36215388306634838</v>
      </c>
      <c r="C225" s="7" t="s">
        <v>34</v>
      </c>
    </row>
    <row r="226" spans="1:3" x14ac:dyDescent="0.2">
      <c r="A226" s="7">
        <v>224</v>
      </c>
      <c r="B226" s="7">
        <f t="shared" ca="1" si="3"/>
        <v>0.72215118009493207</v>
      </c>
      <c r="C226" s="7" t="s">
        <v>34</v>
      </c>
    </row>
    <row r="227" spans="1:3" x14ac:dyDescent="0.2">
      <c r="A227" s="7">
        <v>225</v>
      </c>
      <c r="B227" s="7">
        <f t="shared" ca="1" si="3"/>
        <v>0.67141465665020128</v>
      </c>
      <c r="C227" s="7" t="s">
        <v>33</v>
      </c>
    </row>
    <row r="228" spans="1:3" x14ac:dyDescent="0.2">
      <c r="A228" s="7">
        <v>226</v>
      </c>
      <c r="B228" s="7">
        <f t="shared" ca="1" si="3"/>
        <v>0.7353466272366882</v>
      </c>
      <c r="C228" s="7" t="s">
        <v>34</v>
      </c>
    </row>
    <row r="229" spans="1:3" x14ac:dyDescent="0.2">
      <c r="A229" s="7">
        <v>227</v>
      </c>
      <c r="B229" s="7">
        <f t="shared" ca="1" si="3"/>
        <v>1.0481845588842214</v>
      </c>
      <c r="C229" s="7" t="s">
        <v>34</v>
      </c>
    </row>
    <row r="230" spans="1:3" x14ac:dyDescent="0.2">
      <c r="A230" s="7">
        <v>228</v>
      </c>
      <c r="B230" s="7">
        <f t="shared" ca="1" si="3"/>
        <v>0.65636957565827714</v>
      </c>
      <c r="C230" s="7" t="s">
        <v>34</v>
      </c>
    </row>
    <row r="231" spans="1:3" x14ac:dyDescent="0.2">
      <c r="A231" s="7">
        <v>229</v>
      </c>
      <c r="B231" s="7">
        <f t="shared" ca="1" si="3"/>
        <v>0.37409766653621429</v>
      </c>
      <c r="C231" s="7" t="s">
        <v>34</v>
      </c>
    </row>
    <row r="232" spans="1:3" x14ac:dyDescent="0.2">
      <c r="A232" s="7">
        <v>230</v>
      </c>
      <c r="B232" s="7">
        <f t="shared" ca="1" si="3"/>
        <v>0.81007401721941208</v>
      </c>
      <c r="C232" s="7" t="s">
        <v>33</v>
      </c>
    </row>
    <row r="233" spans="1:3" x14ac:dyDescent="0.2">
      <c r="A233" s="7">
        <v>231</v>
      </c>
      <c r="B233" s="7">
        <f t="shared" ca="1" si="3"/>
        <v>0.77927260563511813</v>
      </c>
      <c r="C233" s="7" t="s">
        <v>33</v>
      </c>
    </row>
    <row r="234" spans="1:3" x14ac:dyDescent="0.2">
      <c r="A234" s="7">
        <v>232</v>
      </c>
      <c r="B234" s="7">
        <f t="shared" ca="1" si="3"/>
        <v>0.96974004008493597</v>
      </c>
      <c r="C234" s="7" t="s">
        <v>34</v>
      </c>
    </row>
    <row r="235" spans="1:3" x14ac:dyDescent="0.2">
      <c r="A235" s="7">
        <v>233</v>
      </c>
      <c r="B235" s="7">
        <f t="shared" ca="1" si="3"/>
        <v>0.77894163696466168</v>
      </c>
      <c r="C235" s="7" t="s">
        <v>34</v>
      </c>
    </row>
    <row r="236" spans="1:3" x14ac:dyDescent="0.2">
      <c r="A236" s="7">
        <v>234</v>
      </c>
      <c r="B236" s="7">
        <f t="shared" ca="1" si="3"/>
        <v>0.62366603498289397</v>
      </c>
      <c r="C236" s="7" t="s">
        <v>33</v>
      </c>
    </row>
    <row r="237" spans="1:3" x14ac:dyDescent="0.2">
      <c r="A237" s="7">
        <v>235</v>
      </c>
      <c r="B237" s="7">
        <f t="shared" ca="1" si="3"/>
        <v>0.84827598308567698</v>
      </c>
      <c r="C237" s="7" t="s">
        <v>34</v>
      </c>
    </row>
    <row r="238" spans="1:3" x14ac:dyDescent="0.2">
      <c r="A238" s="7">
        <v>236</v>
      </c>
      <c r="B238" s="7">
        <f t="shared" ca="1" si="3"/>
        <v>0.4576445080662882</v>
      </c>
      <c r="C238" s="7" t="s">
        <v>33</v>
      </c>
    </row>
    <row r="239" spans="1:3" x14ac:dyDescent="0.2">
      <c r="A239" s="7">
        <v>237</v>
      </c>
      <c r="B239" s="7">
        <f t="shared" ca="1" si="3"/>
        <v>0.55701947729024481</v>
      </c>
      <c r="C239" s="7" t="s">
        <v>34</v>
      </c>
    </row>
    <row r="240" spans="1:3" x14ac:dyDescent="0.2">
      <c r="A240" s="7">
        <v>238</v>
      </c>
      <c r="B240" s="7">
        <f t="shared" ca="1" si="3"/>
        <v>0.67604218108981928</v>
      </c>
      <c r="C240" s="7" t="s">
        <v>33</v>
      </c>
    </row>
    <row r="241" spans="1:3" x14ac:dyDescent="0.2">
      <c r="A241" s="7">
        <v>239</v>
      </c>
      <c r="B241" s="7">
        <f t="shared" ca="1" si="3"/>
        <v>0.55428642185828247</v>
      </c>
      <c r="C241" s="7" t="s">
        <v>34</v>
      </c>
    </row>
    <row r="242" spans="1:3" x14ac:dyDescent="0.2">
      <c r="A242" s="7">
        <v>240</v>
      </c>
      <c r="B242" s="7">
        <f t="shared" ca="1" si="3"/>
        <v>0.49339455680828925</v>
      </c>
      <c r="C242" s="7" t="s">
        <v>34</v>
      </c>
    </row>
    <row r="243" spans="1:3" x14ac:dyDescent="0.2">
      <c r="A243" s="7">
        <v>241</v>
      </c>
      <c r="B243" s="7">
        <f t="shared" ca="1" si="3"/>
        <v>0.63743639241279881</v>
      </c>
      <c r="C243" s="7" t="s">
        <v>33</v>
      </c>
    </row>
    <row r="244" spans="1:3" x14ac:dyDescent="0.2">
      <c r="A244" s="7">
        <v>242</v>
      </c>
      <c r="B244" s="7">
        <f t="shared" ca="1" si="3"/>
        <v>0.77311218132726622</v>
      </c>
      <c r="C244" s="7" t="s">
        <v>33</v>
      </c>
    </row>
    <row r="245" spans="1:3" x14ac:dyDescent="0.2">
      <c r="A245" s="7">
        <v>243</v>
      </c>
      <c r="B245" s="7">
        <f t="shared" ca="1" si="3"/>
        <v>0.80928519618920047</v>
      </c>
      <c r="C245" s="7" t="s">
        <v>33</v>
      </c>
    </row>
    <row r="246" spans="1:3" x14ac:dyDescent="0.2">
      <c r="A246" s="7">
        <v>244</v>
      </c>
      <c r="B246" s="7">
        <f t="shared" ca="1" si="3"/>
        <v>0.63909264846956682</v>
      </c>
      <c r="C246" s="7" t="s">
        <v>34</v>
      </c>
    </row>
    <row r="247" spans="1:3" x14ac:dyDescent="0.2">
      <c r="A247" s="7">
        <v>245</v>
      </c>
      <c r="B247" s="7">
        <f t="shared" ca="1" si="3"/>
        <v>0.60668872649146377</v>
      </c>
      <c r="C247" s="7" t="s">
        <v>33</v>
      </c>
    </row>
    <row r="248" spans="1:3" x14ac:dyDescent="0.2">
      <c r="A248" s="7">
        <v>246</v>
      </c>
      <c r="B248" s="7">
        <f t="shared" ca="1" si="3"/>
        <v>0.74655726379955245</v>
      </c>
      <c r="C248" s="7" t="s">
        <v>33</v>
      </c>
    </row>
    <row r="249" spans="1:3" x14ac:dyDescent="0.2">
      <c r="A249" s="7">
        <v>247</v>
      </c>
      <c r="B249" s="7">
        <f t="shared" ca="1" si="3"/>
        <v>1.0399802018395254</v>
      </c>
      <c r="C249" s="7" t="s">
        <v>34</v>
      </c>
    </row>
    <row r="250" spans="1:3" x14ac:dyDescent="0.2">
      <c r="A250" s="7">
        <v>248</v>
      </c>
      <c r="B250" s="7">
        <f t="shared" ca="1" si="3"/>
        <v>0.73154347618164905</v>
      </c>
      <c r="C250" s="7" t="s">
        <v>33</v>
      </c>
    </row>
    <row r="251" spans="1:3" x14ac:dyDescent="0.2">
      <c r="A251" s="7">
        <v>249</v>
      </c>
      <c r="B251" s="7">
        <f t="shared" ca="1" si="3"/>
        <v>0.6179446674174911</v>
      </c>
      <c r="C251" s="7" t="s">
        <v>34</v>
      </c>
    </row>
    <row r="252" spans="1:3" x14ac:dyDescent="0.2">
      <c r="A252" s="7">
        <v>250</v>
      </c>
      <c r="B252" s="7">
        <f t="shared" ca="1" si="3"/>
        <v>0.74137991576202333</v>
      </c>
      <c r="C252" s="7" t="s">
        <v>33</v>
      </c>
    </row>
    <row r="253" spans="1:3" x14ac:dyDescent="0.2">
      <c r="A253" s="7">
        <v>251</v>
      </c>
      <c r="B253" s="7">
        <f t="shared" ca="1" si="3"/>
        <v>0.40880832247908838</v>
      </c>
      <c r="C253" s="7" t="s">
        <v>34</v>
      </c>
    </row>
    <row r="254" spans="1:3" x14ac:dyDescent="0.2">
      <c r="A254" s="7">
        <v>252</v>
      </c>
      <c r="B254" s="7">
        <f t="shared" ca="1" si="3"/>
        <v>0.80454424008676884</v>
      </c>
      <c r="C254" s="7" t="s">
        <v>33</v>
      </c>
    </row>
    <row r="255" spans="1:3" x14ac:dyDescent="0.2">
      <c r="A255" s="7">
        <v>253</v>
      </c>
      <c r="B255" s="7">
        <f t="shared" ca="1" si="3"/>
        <v>0.47335880676220954</v>
      </c>
      <c r="C255" s="7" t="s">
        <v>33</v>
      </c>
    </row>
    <row r="256" spans="1:3" x14ac:dyDescent="0.2">
      <c r="A256" s="7">
        <v>254</v>
      </c>
      <c r="B256" s="7">
        <f t="shared" ca="1" si="3"/>
        <v>0.73876233150167048</v>
      </c>
      <c r="C256" s="7" t="s">
        <v>33</v>
      </c>
    </row>
    <row r="257" spans="1:3" x14ac:dyDescent="0.2">
      <c r="A257" s="7">
        <v>255</v>
      </c>
      <c r="B257" s="7">
        <f t="shared" ca="1" si="3"/>
        <v>0.93542694678101657</v>
      </c>
      <c r="C257" s="7" t="s">
        <v>34</v>
      </c>
    </row>
    <row r="258" spans="1:3" x14ac:dyDescent="0.2">
      <c r="A258" s="7">
        <v>256</v>
      </c>
      <c r="B258" s="7">
        <f t="shared" ca="1" si="3"/>
        <v>0.51678011252733191</v>
      </c>
      <c r="C258" s="7" t="s">
        <v>34</v>
      </c>
    </row>
    <row r="259" spans="1:3" x14ac:dyDescent="0.2">
      <c r="A259" s="7">
        <v>257</v>
      </c>
      <c r="B259" s="7">
        <f t="shared" ref="B259:B322" ca="1" si="4">IF(C259="Bomb",_xlfn.NORM.INV(RAND(),0.7,0.1),_xlfn.NORM.INV(RAND(),0.6,0.15))</f>
        <v>0.6117275745312587</v>
      </c>
      <c r="C259" s="7" t="s">
        <v>34</v>
      </c>
    </row>
    <row r="260" spans="1:3" x14ac:dyDescent="0.2">
      <c r="A260" s="7">
        <v>258</v>
      </c>
      <c r="B260" s="7">
        <f t="shared" ca="1" si="4"/>
        <v>0.61696476330125805</v>
      </c>
      <c r="C260" s="7" t="s">
        <v>34</v>
      </c>
    </row>
    <row r="261" spans="1:3" x14ac:dyDescent="0.2">
      <c r="A261" s="7">
        <v>259</v>
      </c>
      <c r="B261" s="7">
        <f t="shared" ca="1" si="4"/>
        <v>0.50188761084301547</v>
      </c>
      <c r="C261" s="7" t="s">
        <v>34</v>
      </c>
    </row>
    <row r="262" spans="1:3" x14ac:dyDescent="0.2">
      <c r="A262" s="7">
        <v>260</v>
      </c>
      <c r="B262" s="7">
        <f t="shared" ca="1" si="4"/>
        <v>0.53080985910537348</v>
      </c>
      <c r="C262" s="7" t="s">
        <v>33</v>
      </c>
    </row>
    <row r="263" spans="1:3" x14ac:dyDescent="0.2">
      <c r="A263" s="7">
        <v>261</v>
      </c>
      <c r="B263" s="7">
        <f t="shared" ca="1" si="4"/>
        <v>0.87104901980365179</v>
      </c>
      <c r="C263" s="7" t="s">
        <v>33</v>
      </c>
    </row>
    <row r="264" spans="1:3" x14ac:dyDescent="0.2">
      <c r="A264" s="7">
        <v>262</v>
      </c>
      <c r="B264" s="7">
        <f t="shared" ca="1" si="4"/>
        <v>0.72001355882165352</v>
      </c>
      <c r="C264" s="7" t="s">
        <v>33</v>
      </c>
    </row>
    <row r="265" spans="1:3" x14ac:dyDescent="0.2">
      <c r="A265" s="7">
        <v>263</v>
      </c>
      <c r="B265" s="7">
        <f t="shared" ca="1" si="4"/>
        <v>0.76717859605608751</v>
      </c>
      <c r="C265" s="7" t="s">
        <v>33</v>
      </c>
    </row>
    <row r="266" spans="1:3" x14ac:dyDescent="0.2">
      <c r="A266" s="7">
        <v>264</v>
      </c>
      <c r="B266" s="7">
        <f t="shared" ca="1" si="4"/>
        <v>0.61747321163095914</v>
      </c>
      <c r="C266" s="7" t="s">
        <v>34</v>
      </c>
    </row>
    <row r="267" spans="1:3" x14ac:dyDescent="0.2">
      <c r="A267" s="7">
        <v>265</v>
      </c>
      <c r="B267" s="7">
        <f t="shared" ca="1" si="4"/>
        <v>0.95720101922858136</v>
      </c>
      <c r="C267" s="7" t="s">
        <v>33</v>
      </c>
    </row>
    <row r="268" spans="1:3" x14ac:dyDescent="0.2">
      <c r="A268" s="7">
        <v>266</v>
      </c>
      <c r="B268" s="7">
        <f t="shared" ca="1" si="4"/>
        <v>0.72925051509219563</v>
      </c>
      <c r="C268" s="7" t="s">
        <v>33</v>
      </c>
    </row>
    <row r="269" spans="1:3" x14ac:dyDescent="0.2">
      <c r="A269" s="7">
        <v>267</v>
      </c>
      <c r="B269" s="7">
        <f t="shared" ca="1" si="4"/>
        <v>0.55729350537674738</v>
      </c>
      <c r="C269" s="7" t="s">
        <v>34</v>
      </c>
    </row>
    <row r="270" spans="1:3" x14ac:dyDescent="0.2">
      <c r="A270" s="7">
        <v>268</v>
      </c>
      <c r="B270" s="7">
        <f t="shared" ca="1" si="4"/>
        <v>0.69925875403278548</v>
      </c>
      <c r="C270" s="7" t="s">
        <v>34</v>
      </c>
    </row>
    <row r="271" spans="1:3" x14ac:dyDescent="0.2">
      <c r="A271" s="7">
        <v>269</v>
      </c>
      <c r="B271" s="7">
        <f t="shared" ca="1" si="4"/>
        <v>0.69678339103044507</v>
      </c>
      <c r="C271" s="7" t="s">
        <v>33</v>
      </c>
    </row>
    <row r="272" spans="1:3" x14ac:dyDescent="0.2">
      <c r="A272" s="7">
        <v>270</v>
      </c>
      <c r="B272" s="7">
        <f t="shared" ca="1" si="4"/>
        <v>0.72610412539477198</v>
      </c>
      <c r="C272" s="7" t="s">
        <v>33</v>
      </c>
    </row>
    <row r="273" spans="1:3" x14ac:dyDescent="0.2">
      <c r="A273" s="7">
        <v>271</v>
      </c>
      <c r="B273" s="7">
        <f t="shared" ca="1" si="4"/>
        <v>0.77374420678017664</v>
      </c>
      <c r="C273" s="7" t="s">
        <v>34</v>
      </c>
    </row>
    <row r="274" spans="1:3" x14ac:dyDescent="0.2">
      <c r="A274" s="7">
        <v>272</v>
      </c>
      <c r="B274" s="7">
        <f t="shared" ca="1" si="4"/>
        <v>0.56658089099723319</v>
      </c>
      <c r="C274" s="7" t="s">
        <v>34</v>
      </c>
    </row>
    <row r="275" spans="1:3" x14ac:dyDescent="0.2">
      <c r="A275" s="7">
        <v>273</v>
      </c>
      <c r="B275" s="7">
        <f t="shared" ca="1" si="4"/>
        <v>0.6121706939512308</v>
      </c>
      <c r="C275" s="7" t="s">
        <v>33</v>
      </c>
    </row>
    <row r="276" spans="1:3" x14ac:dyDescent="0.2">
      <c r="A276" s="7">
        <v>274</v>
      </c>
      <c r="B276" s="7">
        <f t="shared" ca="1" si="4"/>
        <v>0.49711979149355556</v>
      </c>
      <c r="C276" s="7" t="s">
        <v>34</v>
      </c>
    </row>
    <row r="277" spans="1:3" x14ac:dyDescent="0.2">
      <c r="A277" s="7">
        <v>275</v>
      </c>
      <c r="B277" s="7">
        <f t="shared" ca="1" si="4"/>
        <v>0.29182298198198509</v>
      </c>
      <c r="C277" s="7" t="s">
        <v>34</v>
      </c>
    </row>
    <row r="278" spans="1:3" x14ac:dyDescent="0.2">
      <c r="A278" s="7">
        <v>276</v>
      </c>
      <c r="B278" s="7">
        <f t="shared" ca="1" si="4"/>
        <v>0.81810840521198547</v>
      </c>
      <c r="C278" s="7" t="s">
        <v>33</v>
      </c>
    </row>
    <row r="279" spans="1:3" x14ac:dyDescent="0.2">
      <c r="A279" s="7">
        <v>277</v>
      </c>
      <c r="B279" s="7">
        <f t="shared" ca="1" si="4"/>
        <v>0.68694152565392674</v>
      </c>
      <c r="C279" s="7" t="s">
        <v>33</v>
      </c>
    </row>
    <row r="280" spans="1:3" x14ac:dyDescent="0.2">
      <c r="A280" s="7">
        <v>278</v>
      </c>
      <c r="B280" s="7">
        <f t="shared" ca="1" si="4"/>
        <v>0.66494181295276733</v>
      </c>
      <c r="C280" s="7" t="s">
        <v>34</v>
      </c>
    </row>
    <row r="281" spans="1:3" x14ac:dyDescent="0.2">
      <c r="A281" s="7">
        <v>279</v>
      </c>
      <c r="B281" s="7">
        <f t="shared" ca="1" si="4"/>
        <v>0.59075094534933503</v>
      </c>
      <c r="C281" s="7" t="s">
        <v>34</v>
      </c>
    </row>
    <row r="282" spans="1:3" x14ac:dyDescent="0.2">
      <c r="A282" s="7">
        <v>280</v>
      </c>
      <c r="B282" s="7">
        <f t="shared" ca="1" si="4"/>
        <v>0.55256382190850073</v>
      </c>
      <c r="C282" s="7" t="s">
        <v>34</v>
      </c>
    </row>
    <row r="283" spans="1:3" x14ac:dyDescent="0.2">
      <c r="A283" s="7">
        <v>281</v>
      </c>
      <c r="B283" s="7">
        <f t="shared" ca="1" si="4"/>
        <v>0.61350895791124249</v>
      </c>
      <c r="C283" s="7" t="s">
        <v>34</v>
      </c>
    </row>
    <row r="284" spans="1:3" x14ac:dyDescent="0.2">
      <c r="A284" s="7">
        <v>282</v>
      </c>
      <c r="B284" s="7">
        <f t="shared" ca="1" si="4"/>
        <v>0.70283675614978003</v>
      </c>
      <c r="C284" s="7" t="s">
        <v>33</v>
      </c>
    </row>
    <row r="285" spans="1:3" x14ac:dyDescent="0.2">
      <c r="A285" s="7">
        <v>283</v>
      </c>
      <c r="B285" s="7">
        <f t="shared" ca="1" si="4"/>
        <v>0.68668346666221247</v>
      </c>
      <c r="C285" s="7" t="s">
        <v>33</v>
      </c>
    </row>
    <row r="286" spans="1:3" x14ac:dyDescent="0.2">
      <c r="A286" s="7">
        <v>284</v>
      </c>
      <c r="B286" s="7">
        <f t="shared" ca="1" si="4"/>
        <v>0.58155901595316883</v>
      </c>
      <c r="C286" s="7" t="s">
        <v>33</v>
      </c>
    </row>
    <row r="287" spans="1:3" x14ac:dyDescent="0.2">
      <c r="A287" s="7">
        <v>285</v>
      </c>
      <c r="B287" s="7">
        <f t="shared" ca="1" si="4"/>
        <v>0.53832578024568811</v>
      </c>
      <c r="C287" s="7" t="s">
        <v>34</v>
      </c>
    </row>
    <row r="288" spans="1:3" x14ac:dyDescent="0.2">
      <c r="A288" s="7">
        <v>286</v>
      </c>
      <c r="B288" s="7">
        <f t="shared" ca="1" si="4"/>
        <v>0.79729535072317037</v>
      </c>
      <c r="C288" s="7" t="s">
        <v>33</v>
      </c>
    </row>
    <row r="289" spans="1:3" x14ac:dyDescent="0.2">
      <c r="A289" s="7">
        <v>287</v>
      </c>
      <c r="B289" s="7">
        <f t="shared" ca="1" si="4"/>
        <v>0.59998026375145397</v>
      </c>
      <c r="C289" s="7" t="s">
        <v>33</v>
      </c>
    </row>
    <row r="290" spans="1:3" x14ac:dyDescent="0.2">
      <c r="A290" s="7">
        <v>288</v>
      </c>
      <c r="B290" s="7">
        <f t="shared" ca="1" si="4"/>
        <v>0.80098255581948263</v>
      </c>
      <c r="C290" s="7" t="s">
        <v>33</v>
      </c>
    </row>
    <row r="291" spans="1:3" x14ac:dyDescent="0.2">
      <c r="A291" s="7">
        <v>289</v>
      </c>
      <c r="B291" s="7">
        <f t="shared" ca="1" si="4"/>
        <v>0.53225975355465049</v>
      </c>
      <c r="C291" s="7" t="s">
        <v>33</v>
      </c>
    </row>
    <row r="292" spans="1:3" x14ac:dyDescent="0.2">
      <c r="A292" s="7">
        <v>290</v>
      </c>
      <c r="B292" s="7">
        <f t="shared" ca="1" si="4"/>
        <v>0.71228226566101771</v>
      </c>
      <c r="C292" s="7" t="s">
        <v>34</v>
      </c>
    </row>
    <row r="293" spans="1:3" x14ac:dyDescent="0.2">
      <c r="A293" s="7">
        <v>291</v>
      </c>
      <c r="B293" s="7">
        <f t="shared" ca="1" si="4"/>
        <v>0.76193198527598571</v>
      </c>
      <c r="C293" s="7" t="s">
        <v>33</v>
      </c>
    </row>
    <row r="294" spans="1:3" x14ac:dyDescent="0.2">
      <c r="A294" s="7">
        <v>292</v>
      </c>
      <c r="B294" s="7">
        <f t="shared" ca="1" si="4"/>
        <v>0.40428257544967655</v>
      </c>
      <c r="C294" s="7" t="s">
        <v>34</v>
      </c>
    </row>
    <row r="295" spans="1:3" x14ac:dyDescent="0.2">
      <c r="A295" s="7">
        <v>293</v>
      </c>
      <c r="B295" s="7">
        <f t="shared" ca="1" si="4"/>
        <v>0.57599382592691051</v>
      </c>
      <c r="C295" s="7" t="s">
        <v>33</v>
      </c>
    </row>
    <row r="296" spans="1:3" x14ac:dyDescent="0.2">
      <c r="A296" s="7">
        <v>294</v>
      </c>
      <c r="B296" s="7">
        <f t="shared" ca="1" si="4"/>
        <v>0.25580281495999968</v>
      </c>
      <c r="C296" s="7" t="s">
        <v>34</v>
      </c>
    </row>
    <row r="297" spans="1:3" x14ac:dyDescent="0.2">
      <c r="A297" s="7">
        <v>295</v>
      </c>
      <c r="B297" s="7">
        <f t="shared" ca="1" si="4"/>
        <v>0.52816339447893323</v>
      </c>
      <c r="C297" s="7" t="s">
        <v>34</v>
      </c>
    </row>
    <row r="298" spans="1:3" x14ac:dyDescent="0.2">
      <c r="A298" s="7">
        <v>296</v>
      </c>
      <c r="B298" s="7">
        <f t="shared" ca="1" si="4"/>
        <v>0.82538334466997443</v>
      </c>
      <c r="C298" s="7" t="s">
        <v>33</v>
      </c>
    </row>
    <row r="299" spans="1:3" x14ac:dyDescent="0.2">
      <c r="A299" s="7">
        <v>297</v>
      </c>
      <c r="B299" s="7">
        <f t="shared" ca="1" si="4"/>
        <v>0.60235169311667713</v>
      </c>
      <c r="C299" s="7" t="s">
        <v>33</v>
      </c>
    </row>
    <row r="300" spans="1:3" x14ac:dyDescent="0.2">
      <c r="A300" s="7">
        <v>298</v>
      </c>
      <c r="B300" s="7">
        <f t="shared" ca="1" si="4"/>
        <v>0.98932882525115085</v>
      </c>
      <c r="C300" s="7" t="s">
        <v>34</v>
      </c>
    </row>
    <row r="301" spans="1:3" x14ac:dyDescent="0.2">
      <c r="A301" s="7">
        <v>299</v>
      </c>
      <c r="B301" s="7">
        <f t="shared" ca="1" si="4"/>
        <v>0.75633370074374617</v>
      </c>
      <c r="C301" s="7" t="s">
        <v>33</v>
      </c>
    </row>
    <row r="302" spans="1:3" x14ac:dyDescent="0.2">
      <c r="A302" s="7">
        <v>300</v>
      </c>
      <c r="B302" s="7">
        <f t="shared" ca="1" si="4"/>
        <v>0.75737795396988494</v>
      </c>
      <c r="C302" s="7" t="s">
        <v>33</v>
      </c>
    </row>
    <row r="303" spans="1:3" x14ac:dyDescent="0.2">
      <c r="A303" s="7">
        <v>301</v>
      </c>
      <c r="B303" s="7">
        <f t="shared" ca="1" si="4"/>
        <v>0.67983715299032865</v>
      </c>
      <c r="C303" s="7" t="s">
        <v>33</v>
      </c>
    </row>
    <row r="304" spans="1:3" x14ac:dyDescent="0.2">
      <c r="A304" s="7">
        <v>302</v>
      </c>
      <c r="B304" s="7">
        <f t="shared" ca="1" si="4"/>
        <v>0.70604524645720279</v>
      </c>
      <c r="C304" s="7" t="s">
        <v>33</v>
      </c>
    </row>
    <row r="305" spans="1:3" x14ac:dyDescent="0.2">
      <c r="A305" s="7">
        <v>303</v>
      </c>
      <c r="B305" s="7">
        <f t="shared" ca="1" si="4"/>
        <v>0.85419330191491838</v>
      </c>
      <c r="C305" s="7" t="s">
        <v>33</v>
      </c>
    </row>
    <row r="306" spans="1:3" x14ac:dyDescent="0.2">
      <c r="A306" s="7">
        <v>304</v>
      </c>
      <c r="B306" s="7">
        <f t="shared" ca="1" si="4"/>
        <v>0.5916011598800468</v>
      </c>
      <c r="C306" s="7" t="s">
        <v>33</v>
      </c>
    </row>
    <row r="307" spans="1:3" x14ac:dyDescent="0.2">
      <c r="A307" s="7">
        <v>305</v>
      </c>
      <c r="B307" s="7">
        <f t="shared" ca="1" si="4"/>
        <v>0.87131781353009541</v>
      </c>
      <c r="C307" s="7" t="s">
        <v>34</v>
      </c>
    </row>
    <row r="308" spans="1:3" x14ac:dyDescent="0.2">
      <c r="A308" s="7">
        <v>306</v>
      </c>
      <c r="B308" s="7">
        <f t="shared" ca="1" si="4"/>
        <v>0.55760506949515354</v>
      </c>
      <c r="C308" s="7" t="s">
        <v>33</v>
      </c>
    </row>
    <row r="309" spans="1:3" x14ac:dyDescent="0.2">
      <c r="A309" s="7">
        <v>307</v>
      </c>
      <c r="B309" s="7">
        <f t="shared" ca="1" si="4"/>
        <v>0.81397655320567064</v>
      </c>
      <c r="C309" s="7" t="s">
        <v>34</v>
      </c>
    </row>
    <row r="310" spans="1:3" x14ac:dyDescent="0.2">
      <c r="A310" s="7">
        <v>308</v>
      </c>
      <c r="B310" s="7">
        <f t="shared" ca="1" si="4"/>
        <v>0.72331634378760246</v>
      </c>
      <c r="C310" s="7" t="s">
        <v>33</v>
      </c>
    </row>
    <row r="311" spans="1:3" x14ac:dyDescent="0.2">
      <c r="A311" s="7">
        <v>309</v>
      </c>
      <c r="B311" s="7">
        <f t="shared" ca="1" si="4"/>
        <v>0.71389646368315296</v>
      </c>
      <c r="C311" s="7" t="s">
        <v>33</v>
      </c>
    </row>
    <row r="312" spans="1:3" x14ac:dyDescent="0.2">
      <c r="A312" s="7">
        <v>310</v>
      </c>
      <c r="B312" s="7">
        <f t="shared" ca="1" si="4"/>
        <v>0.40339547331374892</v>
      </c>
      <c r="C312" s="7" t="s">
        <v>34</v>
      </c>
    </row>
    <row r="313" spans="1:3" x14ac:dyDescent="0.2">
      <c r="A313" s="7">
        <v>311</v>
      </c>
      <c r="B313" s="7">
        <f t="shared" ca="1" si="4"/>
        <v>0.74899002163217165</v>
      </c>
      <c r="C313" s="7" t="s">
        <v>33</v>
      </c>
    </row>
    <row r="314" spans="1:3" x14ac:dyDescent="0.2">
      <c r="A314" s="7">
        <v>312</v>
      </c>
      <c r="B314" s="7">
        <f t="shared" ca="1" si="4"/>
        <v>0.66948376196713177</v>
      </c>
      <c r="C314" s="7" t="s">
        <v>33</v>
      </c>
    </row>
    <row r="315" spans="1:3" x14ac:dyDescent="0.2">
      <c r="A315" s="7">
        <v>313</v>
      </c>
      <c r="B315" s="7">
        <f t="shared" ca="1" si="4"/>
        <v>0.53347671991508228</v>
      </c>
      <c r="C315" s="7" t="s">
        <v>34</v>
      </c>
    </row>
    <row r="316" spans="1:3" x14ac:dyDescent="0.2">
      <c r="A316" s="7">
        <v>314</v>
      </c>
      <c r="B316" s="7">
        <f t="shared" ca="1" si="4"/>
        <v>0.87973532816022104</v>
      </c>
      <c r="C316" s="7" t="s">
        <v>34</v>
      </c>
    </row>
    <row r="317" spans="1:3" x14ac:dyDescent="0.2">
      <c r="A317" s="7">
        <v>315</v>
      </c>
      <c r="B317" s="7">
        <f t="shared" ca="1" si="4"/>
        <v>0.58932559036494836</v>
      </c>
      <c r="C317" s="7" t="s">
        <v>33</v>
      </c>
    </row>
    <row r="318" spans="1:3" x14ac:dyDescent="0.2">
      <c r="A318" s="7">
        <v>316</v>
      </c>
      <c r="B318" s="7">
        <f t="shared" ca="1" si="4"/>
        <v>0.65476080672170545</v>
      </c>
      <c r="C318" s="7" t="s">
        <v>33</v>
      </c>
    </row>
    <row r="319" spans="1:3" x14ac:dyDescent="0.2">
      <c r="A319" s="7">
        <v>317</v>
      </c>
      <c r="B319" s="7">
        <f t="shared" ca="1" si="4"/>
        <v>0.59466892014215633</v>
      </c>
      <c r="C319" s="7" t="s">
        <v>34</v>
      </c>
    </row>
    <row r="320" spans="1:3" x14ac:dyDescent="0.2">
      <c r="A320" s="7">
        <v>318</v>
      </c>
      <c r="B320" s="7">
        <f t="shared" ca="1" si="4"/>
        <v>0.81942464551744887</v>
      </c>
      <c r="C320" s="7" t="s">
        <v>33</v>
      </c>
    </row>
    <row r="321" spans="1:3" x14ac:dyDescent="0.2">
      <c r="A321" s="7">
        <v>319</v>
      </c>
      <c r="B321" s="7">
        <f t="shared" ca="1" si="4"/>
        <v>0.68184781550230444</v>
      </c>
      <c r="C321" s="7" t="s">
        <v>34</v>
      </c>
    </row>
    <row r="322" spans="1:3" x14ac:dyDescent="0.2">
      <c r="A322" s="7">
        <v>320</v>
      </c>
      <c r="B322" s="7">
        <f t="shared" ca="1" si="4"/>
        <v>0.50329177812429493</v>
      </c>
      <c r="C322" s="7" t="s">
        <v>34</v>
      </c>
    </row>
    <row r="323" spans="1:3" x14ac:dyDescent="0.2">
      <c r="A323" s="7">
        <v>321</v>
      </c>
      <c r="B323" s="7">
        <f t="shared" ref="B323:B386" ca="1" si="5">IF(C323="Bomb",_xlfn.NORM.INV(RAND(),0.7,0.1),_xlfn.NORM.INV(RAND(),0.6,0.15))</f>
        <v>0.57581636593954122</v>
      </c>
      <c r="C323" s="7" t="s">
        <v>33</v>
      </c>
    </row>
    <row r="324" spans="1:3" x14ac:dyDescent="0.2">
      <c r="A324" s="7">
        <v>322</v>
      </c>
      <c r="B324" s="7">
        <f t="shared" ca="1" si="5"/>
        <v>0.54035540989801045</v>
      </c>
      <c r="C324" s="7" t="s">
        <v>33</v>
      </c>
    </row>
    <row r="325" spans="1:3" x14ac:dyDescent="0.2">
      <c r="A325" s="7">
        <v>323</v>
      </c>
      <c r="B325" s="7">
        <f t="shared" ca="1" si="5"/>
        <v>0.71170626110147084</v>
      </c>
      <c r="C325" s="7" t="s">
        <v>33</v>
      </c>
    </row>
    <row r="326" spans="1:3" x14ac:dyDescent="0.2">
      <c r="A326" s="7">
        <v>324</v>
      </c>
      <c r="B326" s="7">
        <f t="shared" ca="1" si="5"/>
        <v>0.63625402957549237</v>
      </c>
      <c r="C326" s="7" t="s">
        <v>34</v>
      </c>
    </row>
    <row r="327" spans="1:3" x14ac:dyDescent="0.2">
      <c r="A327" s="7">
        <v>325</v>
      </c>
      <c r="B327" s="7">
        <f t="shared" ca="1" si="5"/>
        <v>0.62831213236408767</v>
      </c>
      <c r="C327" s="7" t="s">
        <v>34</v>
      </c>
    </row>
    <row r="328" spans="1:3" x14ac:dyDescent="0.2">
      <c r="A328" s="7">
        <v>326</v>
      </c>
      <c r="B328" s="7">
        <f t="shared" ca="1" si="5"/>
        <v>0.70923578288592859</v>
      </c>
      <c r="C328" s="7" t="s">
        <v>33</v>
      </c>
    </row>
    <row r="329" spans="1:3" x14ac:dyDescent="0.2">
      <c r="A329" s="7">
        <v>327</v>
      </c>
      <c r="B329" s="7">
        <f t="shared" ca="1" si="5"/>
        <v>0.53253577571832078</v>
      </c>
      <c r="C329" s="7" t="s">
        <v>34</v>
      </c>
    </row>
    <row r="330" spans="1:3" x14ac:dyDescent="0.2">
      <c r="A330" s="7">
        <v>328</v>
      </c>
      <c r="B330" s="7">
        <f t="shared" ca="1" si="5"/>
        <v>0.4537728910830362</v>
      </c>
      <c r="C330" s="7" t="s">
        <v>34</v>
      </c>
    </row>
    <row r="331" spans="1:3" x14ac:dyDescent="0.2">
      <c r="A331" s="7">
        <v>329</v>
      </c>
      <c r="B331" s="7">
        <f t="shared" ca="1" si="5"/>
        <v>0.69558548345231686</v>
      </c>
      <c r="C331" s="7" t="s">
        <v>33</v>
      </c>
    </row>
    <row r="332" spans="1:3" x14ac:dyDescent="0.2">
      <c r="A332" s="7">
        <v>330</v>
      </c>
      <c r="B332" s="7">
        <f t="shared" ca="1" si="5"/>
        <v>0.59589533761060454</v>
      </c>
      <c r="C332" s="7" t="s">
        <v>34</v>
      </c>
    </row>
    <row r="333" spans="1:3" x14ac:dyDescent="0.2">
      <c r="A333" s="7">
        <v>331</v>
      </c>
      <c r="B333" s="7">
        <f t="shared" ca="1" si="5"/>
        <v>0.68176198522896825</v>
      </c>
      <c r="C333" s="7" t="s">
        <v>34</v>
      </c>
    </row>
    <row r="334" spans="1:3" x14ac:dyDescent="0.2">
      <c r="A334" s="7">
        <v>332</v>
      </c>
      <c r="B334" s="7">
        <f t="shared" ca="1" si="5"/>
        <v>0.8163115163625585</v>
      </c>
      <c r="C334" s="7" t="s">
        <v>33</v>
      </c>
    </row>
    <row r="335" spans="1:3" x14ac:dyDescent="0.2">
      <c r="A335" s="7">
        <v>333</v>
      </c>
      <c r="B335" s="7">
        <f t="shared" ca="1" si="5"/>
        <v>0.73716421018197864</v>
      </c>
      <c r="C335" s="7" t="s">
        <v>34</v>
      </c>
    </row>
    <row r="336" spans="1:3" x14ac:dyDescent="0.2">
      <c r="A336" s="7">
        <v>334</v>
      </c>
      <c r="B336" s="7">
        <f t="shared" ca="1" si="5"/>
        <v>0.82330088371180621</v>
      </c>
      <c r="C336" s="7" t="s">
        <v>34</v>
      </c>
    </row>
    <row r="337" spans="1:3" x14ac:dyDescent="0.2">
      <c r="A337" s="7">
        <v>335</v>
      </c>
      <c r="B337" s="7">
        <f t="shared" ca="1" si="5"/>
        <v>0.7129711822496646</v>
      </c>
      <c r="C337" s="7" t="s">
        <v>34</v>
      </c>
    </row>
    <row r="338" spans="1:3" x14ac:dyDescent="0.2">
      <c r="A338" s="7">
        <v>336</v>
      </c>
      <c r="B338" s="7">
        <f t="shared" ca="1" si="5"/>
        <v>0.83868224611718278</v>
      </c>
      <c r="C338" s="7" t="s">
        <v>33</v>
      </c>
    </row>
    <row r="339" spans="1:3" x14ac:dyDescent="0.2">
      <c r="A339" s="7">
        <v>337</v>
      </c>
      <c r="B339" s="7">
        <f t="shared" ca="1" si="5"/>
        <v>0.86483855182642899</v>
      </c>
      <c r="C339" s="7" t="s">
        <v>33</v>
      </c>
    </row>
    <row r="340" spans="1:3" x14ac:dyDescent="0.2">
      <c r="A340" s="7">
        <v>338</v>
      </c>
      <c r="B340" s="7">
        <f t="shared" ca="1" si="5"/>
        <v>0.76585386092855545</v>
      </c>
      <c r="C340" s="7" t="s">
        <v>33</v>
      </c>
    </row>
    <row r="341" spans="1:3" x14ac:dyDescent="0.2">
      <c r="A341" s="7">
        <v>339</v>
      </c>
      <c r="B341" s="7">
        <f t="shared" ca="1" si="5"/>
        <v>0.79960359545164783</v>
      </c>
      <c r="C341" s="7" t="s">
        <v>34</v>
      </c>
    </row>
    <row r="342" spans="1:3" x14ac:dyDescent="0.2">
      <c r="A342" s="7">
        <v>340</v>
      </c>
      <c r="B342" s="7">
        <f t="shared" ca="1" si="5"/>
        <v>0.49711848715666984</v>
      </c>
      <c r="C342" s="7" t="s">
        <v>34</v>
      </c>
    </row>
    <row r="343" spans="1:3" x14ac:dyDescent="0.2">
      <c r="A343" s="7">
        <v>341</v>
      </c>
      <c r="B343" s="7">
        <f t="shared" ca="1" si="5"/>
        <v>0.39163585448706606</v>
      </c>
      <c r="C343" s="7" t="s">
        <v>34</v>
      </c>
    </row>
    <row r="344" spans="1:3" x14ac:dyDescent="0.2">
      <c r="A344" s="7">
        <v>342</v>
      </c>
      <c r="B344" s="7">
        <f t="shared" ca="1" si="5"/>
        <v>0.55086315164522826</v>
      </c>
      <c r="C344" s="7" t="s">
        <v>34</v>
      </c>
    </row>
    <row r="345" spans="1:3" x14ac:dyDescent="0.2">
      <c r="A345" s="7">
        <v>343</v>
      </c>
      <c r="B345" s="7">
        <f t="shared" ca="1" si="5"/>
        <v>0.65654006736683657</v>
      </c>
      <c r="C345" s="7" t="s">
        <v>33</v>
      </c>
    </row>
    <row r="346" spans="1:3" x14ac:dyDescent="0.2">
      <c r="A346" s="7">
        <v>344</v>
      </c>
      <c r="B346" s="7">
        <f t="shared" ca="1" si="5"/>
        <v>0.91789566013151902</v>
      </c>
      <c r="C346" s="7" t="s">
        <v>33</v>
      </c>
    </row>
    <row r="347" spans="1:3" x14ac:dyDescent="0.2">
      <c r="A347" s="7">
        <v>345</v>
      </c>
      <c r="B347" s="7">
        <f t="shared" ca="1" si="5"/>
        <v>0.44131717724382846</v>
      </c>
      <c r="C347" s="7" t="s">
        <v>34</v>
      </c>
    </row>
    <row r="348" spans="1:3" x14ac:dyDescent="0.2">
      <c r="A348" s="7">
        <v>346</v>
      </c>
      <c r="B348" s="7">
        <f t="shared" ca="1" si="5"/>
        <v>0.71973400342811222</v>
      </c>
      <c r="C348" s="7" t="s">
        <v>33</v>
      </c>
    </row>
    <row r="349" spans="1:3" x14ac:dyDescent="0.2">
      <c r="A349" s="7">
        <v>347</v>
      </c>
      <c r="B349" s="7">
        <f t="shared" ca="1" si="5"/>
        <v>0.60589892336228801</v>
      </c>
      <c r="C349" s="7" t="s">
        <v>34</v>
      </c>
    </row>
    <row r="350" spans="1:3" x14ac:dyDescent="0.2">
      <c r="A350" s="7">
        <v>348</v>
      </c>
      <c r="B350" s="7">
        <f t="shared" ca="1" si="5"/>
        <v>0.71436800833680281</v>
      </c>
      <c r="C350" s="7" t="s">
        <v>33</v>
      </c>
    </row>
    <row r="351" spans="1:3" x14ac:dyDescent="0.2">
      <c r="A351" s="7">
        <v>349</v>
      </c>
      <c r="B351" s="7">
        <f t="shared" ca="1" si="5"/>
        <v>0.7867867396129985</v>
      </c>
      <c r="C351" s="7" t="s">
        <v>33</v>
      </c>
    </row>
    <row r="352" spans="1:3" x14ac:dyDescent="0.2">
      <c r="A352" s="7">
        <v>350</v>
      </c>
      <c r="B352" s="7">
        <f t="shared" ca="1" si="5"/>
        <v>0.49933545475456448</v>
      </c>
      <c r="C352" s="7" t="s">
        <v>34</v>
      </c>
    </row>
    <row r="353" spans="1:3" x14ac:dyDescent="0.2">
      <c r="A353" s="7">
        <v>351</v>
      </c>
      <c r="B353" s="7">
        <f t="shared" ca="1" si="5"/>
        <v>0.52933407269678534</v>
      </c>
      <c r="C353" s="7" t="s">
        <v>34</v>
      </c>
    </row>
    <row r="354" spans="1:3" x14ac:dyDescent="0.2">
      <c r="A354" s="7">
        <v>352</v>
      </c>
      <c r="B354" s="7">
        <f t="shared" ca="1" si="5"/>
        <v>0.78160233478050145</v>
      </c>
      <c r="C354" s="7" t="s">
        <v>34</v>
      </c>
    </row>
    <row r="355" spans="1:3" x14ac:dyDescent="0.2">
      <c r="A355" s="7">
        <v>353</v>
      </c>
      <c r="B355" s="7">
        <f t="shared" ca="1" si="5"/>
        <v>0.77394707794710182</v>
      </c>
      <c r="C355" s="7" t="s">
        <v>33</v>
      </c>
    </row>
    <row r="356" spans="1:3" x14ac:dyDescent="0.2">
      <c r="A356" s="7">
        <v>354</v>
      </c>
      <c r="B356" s="7">
        <f t="shared" ca="1" si="5"/>
        <v>0.68674171706865816</v>
      </c>
      <c r="C356" s="7" t="s">
        <v>33</v>
      </c>
    </row>
    <row r="357" spans="1:3" x14ac:dyDescent="0.2">
      <c r="A357" s="7">
        <v>355</v>
      </c>
      <c r="B357" s="7">
        <f t="shared" ca="1" si="5"/>
        <v>0.47188956776135216</v>
      </c>
      <c r="C357" s="7" t="s">
        <v>33</v>
      </c>
    </row>
    <row r="358" spans="1:3" x14ac:dyDescent="0.2">
      <c r="A358" s="7">
        <v>356</v>
      </c>
      <c r="B358" s="7">
        <f t="shared" ca="1" si="5"/>
        <v>0.78595792400514841</v>
      </c>
      <c r="C358" s="7" t="s">
        <v>33</v>
      </c>
    </row>
    <row r="359" spans="1:3" x14ac:dyDescent="0.2">
      <c r="A359" s="7">
        <v>357</v>
      </c>
      <c r="B359" s="7">
        <f t="shared" ca="1" si="5"/>
        <v>0.68516974502464301</v>
      </c>
      <c r="C359" s="7" t="s">
        <v>34</v>
      </c>
    </row>
    <row r="360" spans="1:3" x14ac:dyDescent="0.2">
      <c r="A360" s="7">
        <v>358</v>
      </c>
      <c r="B360" s="7">
        <f t="shared" ca="1" si="5"/>
        <v>0.68014583742409507</v>
      </c>
      <c r="C360" s="7" t="s">
        <v>33</v>
      </c>
    </row>
    <row r="361" spans="1:3" x14ac:dyDescent="0.2">
      <c r="A361" s="7">
        <v>359</v>
      </c>
      <c r="B361" s="7">
        <f t="shared" ca="1" si="5"/>
        <v>0.77626583249736725</v>
      </c>
      <c r="C361" s="7" t="s">
        <v>34</v>
      </c>
    </row>
    <row r="362" spans="1:3" x14ac:dyDescent="0.2">
      <c r="A362" s="7">
        <v>360</v>
      </c>
      <c r="B362" s="7">
        <f t="shared" ca="1" si="5"/>
        <v>0.59006536213204797</v>
      </c>
      <c r="C362" s="7" t="s">
        <v>34</v>
      </c>
    </row>
    <row r="363" spans="1:3" x14ac:dyDescent="0.2">
      <c r="A363" s="7">
        <v>361</v>
      </c>
      <c r="B363" s="7">
        <f t="shared" ca="1" si="5"/>
        <v>0.59349042405652885</v>
      </c>
      <c r="C363" s="7" t="s">
        <v>33</v>
      </c>
    </row>
    <row r="364" spans="1:3" x14ac:dyDescent="0.2">
      <c r="A364" s="7">
        <v>362</v>
      </c>
      <c r="B364" s="7">
        <f t="shared" ca="1" si="5"/>
        <v>0.68294838296420568</v>
      </c>
      <c r="C364" s="7" t="s">
        <v>33</v>
      </c>
    </row>
    <row r="365" spans="1:3" x14ac:dyDescent="0.2">
      <c r="A365" s="7">
        <v>363</v>
      </c>
      <c r="B365" s="7">
        <f t="shared" ca="1" si="5"/>
        <v>0.63398058118784339</v>
      </c>
      <c r="C365" s="7" t="s">
        <v>34</v>
      </c>
    </row>
    <row r="366" spans="1:3" x14ac:dyDescent="0.2">
      <c r="A366" s="7">
        <v>364</v>
      </c>
      <c r="B366" s="7">
        <f t="shared" ca="1" si="5"/>
        <v>0.70228031808215441</v>
      </c>
      <c r="C366" s="7" t="s">
        <v>33</v>
      </c>
    </row>
    <row r="367" spans="1:3" x14ac:dyDescent="0.2">
      <c r="A367" s="7">
        <v>365</v>
      </c>
      <c r="B367" s="7">
        <f t="shared" ca="1" si="5"/>
        <v>0.6892466649877419</v>
      </c>
      <c r="C367" s="7" t="s">
        <v>34</v>
      </c>
    </row>
    <row r="368" spans="1:3" x14ac:dyDescent="0.2">
      <c r="A368" s="7">
        <v>366</v>
      </c>
      <c r="B368" s="7">
        <f t="shared" ca="1" si="5"/>
        <v>0.62429750985089838</v>
      </c>
      <c r="C368" s="7" t="s">
        <v>34</v>
      </c>
    </row>
    <row r="369" spans="1:3" x14ac:dyDescent="0.2">
      <c r="A369" s="7">
        <v>367</v>
      </c>
      <c r="B369" s="7">
        <f t="shared" ca="1" si="5"/>
        <v>0.72761070504112291</v>
      </c>
      <c r="C369" s="7" t="s">
        <v>33</v>
      </c>
    </row>
    <row r="370" spans="1:3" x14ac:dyDescent="0.2">
      <c r="A370" s="7">
        <v>368</v>
      </c>
      <c r="B370" s="7">
        <f t="shared" ca="1" si="5"/>
        <v>0.59332142279104882</v>
      </c>
      <c r="C370" s="7" t="s">
        <v>33</v>
      </c>
    </row>
    <row r="371" spans="1:3" x14ac:dyDescent="0.2">
      <c r="A371" s="7">
        <v>369</v>
      </c>
      <c r="B371" s="7">
        <f t="shared" ca="1" si="5"/>
        <v>1.0610968791853845</v>
      </c>
      <c r="C371" s="7" t="s">
        <v>34</v>
      </c>
    </row>
    <row r="372" spans="1:3" x14ac:dyDescent="0.2">
      <c r="A372" s="7">
        <v>370</v>
      </c>
      <c r="B372" s="7">
        <f t="shared" ca="1" si="5"/>
        <v>0.52416265238849813</v>
      </c>
      <c r="C372" s="7" t="s">
        <v>33</v>
      </c>
    </row>
    <row r="373" spans="1:3" x14ac:dyDescent="0.2">
      <c r="A373" s="7">
        <v>371</v>
      </c>
      <c r="B373" s="7">
        <f t="shared" ca="1" si="5"/>
        <v>0.63909552062999497</v>
      </c>
      <c r="C373" s="7" t="s">
        <v>33</v>
      </c>
    </row>
    <row r="374" spans="1:3" x14ac:dyDescent="0.2">
      <c r="A374" s="7">
        <v>372</v>
      </c>
      <c r="B374" s="7">
        <f t="shared" ca="1" si="5"/>
        <v>0.21539890016842639</v>
      </c>
      <c r="C374" s="7" t="s">
        <v>34</v>
      </c>
    </row>
    <row r="375" spans="1:3" x14ac:dyDescent="0.2">
      <c r="A375" s="7">
        <v>373</v>
      </c>
      <c r="B375" s="7">
        <f t="shared" ca="1" si="5"/>
        <v>0.74450528697626339</v>
      </c>
      <c r="C375" s="7" t="s">
        <v>33</v>
      </c>
    </row>
    <row r="376" spans="1:3" x14ac:dyDescent="0.2">
      <c r="A376" s="7">
        <v>374</v>
      </c>
      <c r="B376" s="7">
        <f t="shared" ca="1" si="5"/>
        <v>0.50036511317953991</v>
      </c>
      <c r="C376" s="7" t="s">
        <v>33</v>
      </c>
    </row>
    <row r="377" spans="1:3" x14ac:dyDescent="0.2">
      <c r="A377" s="7">
        <v>375</v>
      </c>
      <c r="B377" s="7">
        <f t="shared" ca="1" si="5"/>
        <v>0.41528975492649028</v>
      </c>
      <c r="C377" s="7" t="s">
        <v>34</v>
      </c>
    </row>
    <row r="378" spans="1:3" x14ac:dyDescent="0.2">
      <c r="A378" s="7">
        <v>376</v>
      </c>
      <c r="B378" s="7">
        <f t="shared" ca="1" si="5"/>
        <v>0.56466830558828296</v>
      </c>
      <c r="C378" s="7" t="s">
        <v>33</v>
      </c>
    </row>
    <row r="379" spans="1:3" x14ac:dyDescent="0.2">
      <c r="A379" s="7">
        <v>377</v>
      </c>
      <c r="B379" s="7">
        <f t="shared" ca="1" si="5"/>
        <v>0.77090864997716313</v>
      </c>
      <c r="C379" s="7" t="s">
        <v>33</v>
      </c>
    </row>
    <row r="380" spans="1:3" x14ac:dyDescent="0.2">
      <c r="A380" s="7">
        <v>378</v>
      </c>
      <c r="B380" s="7">
        <f t="shared" ca="1" si="5"/>
        <v>0.70445906165585392</v>
      </c>
      <c r="C380" s="7" t="s">
        <v>33</v>
      </c>
    </row>
    <row r="381" spans="1:3" x14ac:dyDescent="0.2">
      <c r="A381" s="7">
        <v>379</v>
      </c>
      <c r="B381" s="7">
        <f t="shared" ca="1" si="5"/>
        <v>0.61575700995998839</v>
      </c>
      <c r="C381" s="7" t="s">
        <v>33</v>
      </c>
    </row>
    <row r="382" spans="1:3" x14ac:dyDescent="0.2">
      <c r="A382" s="7">
        <v>380</v>
      </c>
      <c r="B382" s="7">
        <f t="shared" ca="1" si="5"/>
        <v>0.70906077043924742</v>
      </c>
      <c r="C382" s="7" t="s">
        <v>33</v>
      </c>
    </row>
    <row r="383" spans="1:3" x14ac:dyDescent="0.2">
      <c r="A383" s="7">
        <v>381</v>
      </c>
      <c r="B383" s="7">
        <f t="shared" ca="1" si="5"/>
        <v>0.53084935922838494</v>
      </c>
      <c r="C383" s="7" t="s">
        <v>33</v>
      </c>
    </row>
    <row r="384" spans="1:3" x14ac:dyDescent="0.2">
      <c r="A384" s="7">
        <v>382</v>
      </c>
      <c r="B384" s="7">
        <f t="shared" ca="1" si="5"/>
        <v>0.76564841097007119</v>
      </c>
      <c r="C384" s="7" t="s">
        <v>33</v>
      </c>
    </row>
    <row r="385" spans="1:3" x14ac:dyDescent="0.2">
      <c r="A385" s="7">
        <v>383</v>
      </c>
      <c r="B385" s="7">
        <f t="shared" ca="1" si="5"/>
        <v>0.51618096421615611</v>
      </c>
      <c r="C385" s="7" t="s">
        <v>34</v>
      </c>
    </row>
    <row r="386" spans="1:3" x14ac:dyDescent="0.2">
      <c r="A386" s="7">
        <v>384</v>
      </c>
      <c r="B386" s="7">
        <f t="shared" ca="1" si="5"/>
        <v>0.84610782742940827</v>
      </c>
      <c r="C386" s="7" t="s">
        <v>33</v>
      </c>
    </row>
    <row r="387" spans="1:3" x14ac:dyDescent="0.2">
      <c r="A387" s="7">
        <v>385</v>
      </c>
      <c r="B387" s="7">
        <f t="shared" ref="B387:B450" ca="1" si="6">IF(C387="Bomb",_xlfn.NORM.INV(RAND(),0.7,0.1),_xlfn.NORM.INV(RAND(),0.6,0.15))</f>
        <v>0.47699276384488798</v>
      </c>
      <c r="C387" s="7" t="s">
        <v>34</v>
      </c>
    </row>
    <row r="388" spans="1:3" x14ac:dyDescent="0.2">
      <c r="A388" s="7">
        <v>386</v>
      </c>
      <c r="B388" s="7">
        <f t="shared" ca="1" si="6"/>
        <v>0.40741932796686131</v>
      </c>
      <c r="C388" s="7" t="s">
        <v>34</v>
      </c>
    </row>
    <row r="389" spans="1:3" x14ac:dyDescent="0.2">
      <c r="A389" s="7">
        <v>387</v>
      </c>
      <c r="B389" s="7">
        <f t="shared" ca="1" si="6"/>
        <v>0.73991173431555568</v>
      </c>
      <c r="C389" s="7" t="s">
        <v>34</v>
      </c>
    </row>
    <row r="390" spans="1:3" x14ac:dyDescent="0.2">
      <c r="A390" s="7">
        <v>388</v>
      </c>
      <c r="B390" s="7">
        <f t="shared" ca="1" si="6"/>
        <v>0.97187806276579347</v>
      </c>
      <c r="C390" s="7" t="s">
        <v>34</v>
      </c>
    </row>
    <row r="391" spans="1:3" x14ac:dyDescent="0.2">
      <c r="A391" s="7">
        <v>389</v>
      </c>
      <c r="B391" s="7">
        <f t="shared" ca="1" si="6"/>
        <v>0.50974364712651232</v>
      </c>
      <c r="C391" s="7" t="s">
        <v>34</v>
      </c>
    </row>
    <row r="392" spans="1:3" x14ac:dyDescent="0.2">
      <c r="A392" s="7">
        <v>390</v>
      </c>
      <c r="B392" s="7">
        <f t="shared" ca="1" si="6"/>
        <v>0.74969543725036791</v>
      </c>
      <c r="C392" s="7" t="s">
        <v>33</v>
      </c>
    </row>
    <row r="393" spans="1:3" x14ac:dyDescent="0.2">
      <c r="A393" s="7">
        <v>391</v>
      </c>
      <c r="B393" s="7">
        <f t="shared" ca="1" si="6"/>
        <v>0.70136947279684558</v>
      </c>
      <c r="C393" s="7" t="s">
        <v>33</v>
      </c>
    </row>
    <row r="394" spans="1:3" x14ac:dyDescent="0.2">
      <c r="A394" s="7">
        <v>392</v>
      </c>
      <c r="B394" s="7">
        <f t="shared" ca="1" si="6"/>
        <v>0.34378853014326166</v>
      </c>
      <c r="C394" s="7" t="s">
        <v>34</v>
      </c>
    </row>
    <row r="395" spans="1:3" x14ac:dyDescent="0.2">
      <c r="A395" s="7">
        <v>393</v>
      </c>
      <c r="B395" s="7">
        <f t="shared" ca="1" si="6"/>
        <v>0.62521000628359302</v>
      </c>
      <c r="C395" s="7" t="s">
        <v>34</v>
      </c>
    </row>
    <row r="396" spans="1:3" x14ac:dyDescent="0.2">
      <c r="A396" s="7">
        <v>394</v>
      </c>
      <c r="B396" s="7">
        <f t="shared" ca="1" si="6"/>
        <v>0.34946643185970561</v>
      </c>
      <c r="C396" s="7" t="s">
        <v>34</v>
      </c>
    </row>
    <row r="397" spans="1:3" x14ac:dyDescent="0.2">
      <c r="A397" s="7">
        <v>395</v>
      </c>
      <c r="B397" s="7">
        <f t="shared" ca="1" si="6"/>
        <v>0.71208174112825962</v>
      </c>
      <c r="C397" s="7" t="s">
        <v>33</v>
      </c>
    </row>
    <row r="398" spans="1:3" x14ac:dyDescent="0.2">
      <c r="A398" s="7">
        <v>396</v>
      </c>
      <c r="B398" s="7">
        <f t="shared" ca="1" si="6"/>
        <v>0.69416017620977954</v>
      </c>
      <c r="C398" s="7" t="s">
        <v>33</v>
      </c>
    </row>
    <row r="399" spans="1:3" x14ac:dyDescent="0.2">
      <c r="A399" s="7">
        <v>397</v>
      </c>
      <c r="B399" s="7">
        <f t="shared" ca="1" si="6"/>
        <v>0.67441995201020044</v>
      </c>
      <c r="C399" s="7" t="s">
        <v>34</v>
      </c>
    </row>
    <row r="400" spans="1:3" x14ac:dyDescent="0.2">
      <c r="A400" s="7">
        <v>398</v>
      </c>
      <c r="B400" s="7">
        <f t="shared" ca="1" si="6"/>
        <v>0.70724668770616639</v>
      </c>
      <c r="C400" s="7" t="s">
        <v>33</v>
      </c>
    </row>
    <row r="401" spans="1:3" x14ac:dyDescent="0.2">
      <c r="A401" s="7">
        <v>399</v>
      </c>
      <c r="B401" s="7">
        <f t="shared" ca="1" si="6"/>
        <v>0.49831203900348575</v>
      </c>
      <c r="C401" s="7" t="s">
        <v>34</v>
      </c>
    </row>
    <row r="402" spans="1:3" x14ac:dyDescent="0.2">
      <c r="A402" s="7">
        <v>400</v>
      </c>
      <c r="B402" s="7">
        <f t="shared" ca="1" si="6"/>
        <v>0.5147941354142852</v>
      </c>
      <c r="C402" s="7" t="s">
        <v>33</v>
      </c>
    </row>
    <row r="403" spans="1:3" x14ac:dyDescent="0.2">
      <c r="A403" s="7">
        <v>401</v>
      </c>
      <c r="B403" s="7">
        <f t="shared" ca="1" si="6"/>
        <v>0.46348095714717852</v>
      </c>
      <c r="C403" s="7" t="s">
        <v>34</v>
      </c>
    </row>
    <row r="404" spans="1:3" x14ac:dyDescent="0.2">
      <c r="A404" s="7">
        <v>402</v>
      </c>
      <c r="B404" s="7">
        <f t="shared" ca="1" si="6"/>
        <v>0.24752849350061995</v>
      </c>
      <c r="C404" s="7" t="s">
        <v>34</v>
      </c>
    </row>
    <row r="405" spans="1:3" x14ac:dyDescent="0.2">
      <c r="A405" s="7">
        <v>403</v>
      </c>
      <c r="B405" s="7">
        <f t="shared" ca="1" si="6"/>
        <v>0.98690738974532466</v>
      </c>
      <c r="C405" s="7" t="s">
        <v>34</v>
      </c>
    </row>
    <row r="406" spans="1:3" x14ac:dyDescent="0.2">
      <c r="A406" s="7">
        <v>404</v>
      </c>
      <c r="B406" s="7">
        <f t="shared" ca="1" si="6"/>
        <v>0.66372268180599647</v>
      </c>
      <c r="C406" s="7" t="s">
        <v>33</v>
      </c>
    </row>
    <row r="407" spans="1:3" x14ac:dyDescent="0.2">
      <c r="A407" s="7">
        <v>405</v>
      </c>
      <c r="B407" s="7">
        <f t="shared" ca="1" si="6"/>
        <v>0.69413785769295955</v>
      </c>
      <c r="C407" s="7" t="s">
        <v>33</v>
      </c>
    </row>
    <row r="408" spans="1:3" x14ac:dyDescent="0.2">
      <c r="A408" s="7">
        <v>406</v>
      </c>
      <c r="B408" s="7">
        <f t="shared" ca="1" si="6"/>
        <v>0.57354681073644642</v>
      </c>
      <c r="C408" s="7" t="s">
        <v>34</v>
      </c>
    </row>
    <row r="409" spans="1:3" x14ac:dyDescent="0.2">
      <c r="A409" s="7">
        <v>407</v>
      </c>
      <c r="B409" s="7">
        <f t="shared" ca="1" si="6"/>
        <v>0.42818928422530844</v>
      </c>
      <c r="C409" s="7" t="s">
        <v>34</v>
      </c>
    </row>
    <row r="410" spans="1:3" x14ac:dyDescent="0.2">
      <c r="A410" s="7">
        <v>408</v>
      </c>
      <c r="B410" s="7">
        <f t="shared" ca="1" si="6"/>
        <v>0.72936949098966375</v>
      </c>
      <c r="C410" s="7" t="s">
        <v>33</v>
      </c>
    </row>
    <row r="411" spans="1:3" x14ac:dyDescent="0.2">
      <c r="A411" s="7">
        <v>409</v>
      </c>
      <c r="B411" s="7">
        <f t="shared" ca="1" si="6"/>
        <v>0.60666765482511253</v>
      </c>
      <c r="C411" s="7" t="s">
        <v>33</v>
      </c>
    </row>
    <row r="412" spans="1:3" x14ac:dyDescent="0.2">
      <c r="A412" s="7">
        <v>410</v>
      </c>
      <c r="B412" s="7">
        <f t="shared" ca="1" si="6"/>
        <v>0.59858501023141908</v>
      </c>
      <c r="C412" s="7" t="s">
        <v>33</v>
      </c>
    </row>
    <row r="413" spans="1:3" x14ac:dyDescent="0.2">
      <c r="A413" s="7">
        <v>411</v>
      </c>
      <c r="B413" s="7">
        <f t="shared" ca="1" si="6"/>
        <v>0.60341069517062285</v>
      </c>
      <c r="C413" s="7" t="s">
        <v>34</v>
      </c>
    </row>
    <row r="414" spans="1:3" x14ac:dyDescent="0.2">
      <c r="A414" s="7">
        <v>412</v>
      </c>
      <c r="B414" s="7">
        <f t="shared" ca="1" si="6"/>
        <v>0.72758670418165328</v>
      </c>
      <c r="C414" s="7" t="s">
        <v>34</v>
      </c>
    </row>
    <row r="415" spans="1:3" x14ac:dyDescent="0.2">
      <c r="A415" s="7">
        <v>413</v>
      </c>
      <c r="B415" s="7">
        <f t="shared" ca="1" si="6"/>
        <v>0.52138390297724579</v>
      </c>
      <c r="C415" s="7" t="s">
        <v>33</v>
      </c>
    </row>
    <row r="416" spans="1:3" x14ac:dyDescent="0.2">
      <c r="A416" s="7">
        <v>414</v>
      </c>
      <c r="B416" s="7">
        <f t="shared" ca="1" si="6"/>
        <v>0.69287648029305626</v>
      </c>
      <c r="C416" s="7" t="s">
        <v>33</v>
      </c>
    </row>
    <row r="417" spans="1:3" x14ac:dyDescent="0.2">
      <c r="A417" s="7">
        <v>415</v>
      </c>
      <c r="B417" s="7">
        <f t="shared" ca="1" si="6"/>
        <v>0.56835417424634394</v>
      </c>
      <c r="C417" s="7" t="s">
        <v>34</v>
      </c>
    </row>
    <row r="418" spans="1:3" x14ac:dyDescent="0.2">
      <c r="A418" s="7">
        <v>416</v>
      </c>
      <c r="B418" s="7">
        <f t="shared" ca="1" si="6"/>
        <v>0.85421620061461889</v>
      </c>
      <c r="C418" s="7" t="s">
        <v>33</v>
      </c>
    </row>
    <row r="419" spans="1:3" x14ac:dyDescent="0.2">
      <c r="A419" s="7">
        <v>417</v>
      </c>
      <c r="B419" s="7">
        <f t="shared" ca="1" si="6"/>
        <v>0.86939610844435056</v>
      </c>
      <c r="C419" s="7" t="s">
        <v>33</v>
      </c>
    </row>
    <row r="420" spans="1:3" x14ac:dyDescent="0.2">
      <c r="A420" s="7">
        <v>418</v>
      </c>
      <c r="B420" s="7">
        <f t="shared" ca="1" si="6"/>
        <v>0.85435290326673308</v>
      </c>
      <c r="C420" s="7" t="s">
        <v>34</v>
      </c>
    </row>
    <row r="421" spans="1:3" x14ac:dyDescent="0.2">
      <c r="A421" s="7">
        <v>419</v>
      </c>
      <c r="B421" s="7">
        <f t="shared" ca="1" si="6"/>
        <v>0.40499739406778024</v>
      </c>
      <c r="C421" s="7" t="s">
        <v>34</v>
      </c>
    </row>
    <row r="422" spans="1:3" x14ac:dyDescent="0.2">
      <c r="A422" s="7">
        <v>420</v>
      </c>
      <c r="B422" s="7">
        <f t="shared" ca="1" si="6"/>
        <v>0.72680001449542131</v>
      </c>
      <c r="C422" s="7" t="s">
        <v>33</v>
      </c>
    </row>
    <row r="423" spans="1:3" x14ac:dyDescent="0.2">
      <c r="A423" s="7">
        <v>421</v>
      </c>
      <c r="B423" s="7">
        <f t="shared" ca="1" si="6"/>
        <v>0.6187126265642352</v>
      </c>
      <c r="C423" s="7" t="s">
        <v>33</v>
      </c>
    </row>
    <row r="424" spans="1:3" x14ac:dyDescent="0.2">
      <c r="A424" s="7">
        <v>422</v>
      </c>
      <c r="B424" s="7">
        <f t="shared" ca="1" si="6"/>
        <v>0.45752424503597022</v>
      </c>
      <c r="C424" s="7" t="s">
        <v>34</v>
      </c>
    </row>
    <row r="425" spans="1:3" x14ac:dyDescent="0.2">
      <c r="A425" s="7">
        <v>423</v>
      </c>
      <c r="B425" s="7">
        <f t="shared" ca="1" si="6"/>
        <v>0.49909599856458553</v>
      </c>
      <c r="C425" s="7" t="s">
        <v>34</v>
      </c>
    </row>
    <row r="426" spans="1:3" x14ac:dyDescent="0.2">
      <c r="A426" s="7">
        <v>424</v>
      </c>
      <c r="B426" s="7">
        <f t="shared" ca="1" si="6"/>
        <v>0.26538763576183261</v>
      </c>
      <c r="C426" s="7" t="s">
        <v>34</v>
      </c>
    </row>
    <row r="427" spans="1:3" x14ac:dyDescent="0.2">
      <c r="A427" s="7">
        <v>425</v>
      </c>
      <c r="B427" s="7">
        <f t="shared" ca="1" si="6"/>
        <v>0.71995233162467154</v>
      </c>
      <c r="C427" s="7" t="s">
        <v>33</v>
      </c>
    </row>
    <row r="428" spans="1:3" x14ac:dyDescent="0.2">
      <c r="A428" s="7">
        <v>426</v>
      </c>
      <c r="B428" s="7">
        <f t="shared" ca="1" si="6"/>
        <v>0.52767724673415062</v>
      </c>
      <c r="C428" s="7" t="s">
        <v>34</v>
      </c>
    </row>
    <row r="429" spans="1:3" x14ac:dyDescent="0.2">
      <c r="A429" s="7">
        <v>427</v>
      </c>
      <c r="B429" s="7">
        <f t="shared" ca="1" si="6"/>
        <v>0.76912064884984899</v>
      </c>
      <c r="C429" s="7" t="s">
        <v>33</v>
      </c>
    </row>
    <row r="430" spans="1:3" x14ac:dyDescent="0.2">
      <c r="A430" s="7">
        <v>428</v>
      </c>
      <c r="B430" s="7">
        <f t="shared" ca="1" si="6"/>
        <v>0.4554028075819927</v>
      </c>
      <c r="C430" s="7" t="s">
        <v>34</v>
      </c>
    </row>
    <row r="431" spans="1:3" x14ac:dyDescent="0.2">
      <c r="A431" s="7">
        <v>429</v>
      </c>
      <c r="B431" s="7">
        <f t="shared" ca="1" si="6"/>
        <v>0.60215360169605436</v>
      </c>
      <c r="C431" s="7" t="s">
        <v>34</v>
      </c>
    </row>
    <row r="432" spans="1:3" x14ac:dyDescent="0.2">
      <c r="A432" s="7">
        <v>430</v>
      </c>
      <c r="B432" s="7">
        <f t="shared" ca="1" si="6"/>
        <v>0.65995210179433739</v>
      </c>
      <c r="C432" s="7" t="s">
        <v>33</v>
      </c>
    </row>
    <row r="433" spans="1:3" x14ac:dyDescent="0.2">
      <c r="A433" s="7">
        <v>431</v>
      </c>
      <c r="B433" s="7">
        <f t="shared" ca="1" si="6"/>
        <v>0.57224958796673786</v>
      </c>
      <c r="C433" s="7" t="s">
        <v>33</v>
      </c>
    </row>
    <row r="434" spans="1:3" x14ac:dyDescent="0.2">
      <c r="A434" s="7">
        <v>432</v>
      </c>
      <c r="B434" s="7">
        <f t="shared" ca="1" si="6"/>
        <v>0.58075128956450695</v>
      </c>
      <c r="C434" s="7" t="s">
        <v>34</v>
      </c>
    </row>
    <row r="435" spans="1:3" x14ac:dyDescent="0.2">
      <c r="A435" s="7">
        <v>433</v>
      </c>
      <c r="B435" s="7">
        <f t="shared" ca="1" si="6"/>
        <v>0.62064780810683895</v>
      </c>
      <c r="C435" s="7" t="s">
        <v>33</v>
      </c>
    </row>
    <row r="436" spans="1:3" x14ac:dyDescent="0.2">
      <c r="A436" s="7">
        <v>434</v>
      </c>
      <c r="B436" s="7">
        <f t="shared" ca="1" si="6"/>
        <v>0.75395432631414638</v>
      </c>
      <c r="C436" s="7" t="s">
        <v>34</v>
      </c>
    </row>
    <row r="437" spans="1:3" x14ac:dyDescent="0.2">
      <c r="A437" s="7">
        <v>435</v>
      </c>
      <c r="B437" s="7">
        <f t="shared" ca="1" si="6"/>
        <v>0.73996295337573137</v>
      </c>
      <c r="C437" s="7" t="s">
        <v>33</v>
      </c>
    </row>
    <row r="438" spans="1:3" x14ac:dyDescent="0.2">
      <c r="A438" s="7">
        <v>436</v>
      </c>
      <c r="B438" s="7">
        <f t="shared" ca="1" si="6"/>
        <v>0.585145487022394</v>
      </c>
      <c r="C438" s="7" t="s">
        <v>33</v>
      </c>
    </row>
    <row r="439" spans="1:3" x14ac:dyDescent="0.2">
      <c r="A439" s="7">
        <v>437</v>
      </c>
      <c r="B439" s="7">
        <f t="shared" ca="1" si="6"/>
        <v>0.38921679512343171</v>
      </c>
      <c r="C439" s="7" t="s">
        <v>34</v>
      </c>
    </row>
    <row r="440" spans="1:3" x14ac:dyDescent="0.2">
      <c r="A440" s="7">
        <v>438</v>
      </c>
      <c r="B440" s="7">
        <f t="shared" ca="1" si="6"/>
        <v>0.69725161996047358</v>
      </c>
      <c r="C440" s="7" t="s">
        <v>33</v>
      </c>
    </row>
    <row r="441" spans="1:3" x14ac:dyDescent="0.2">
      <c r="A441" s="7">
        <v>439</v>
      </c>
      <c r="B441" s="7">
        <f t="shared" ca="1" si="6"/>
        <v>0.82996440165031105</v>
      </c>
      <c r="C441" s="7" t="s">
        <v>33</v>
      </c>
    </row>
    <row r="442" spans="1:3" x14ac:dyDescent="0.2">
      <c r="A442" s="7">
        <v>440</v>
      </c>
      <c r="B442" s="7">
        <f t="shared" ca="1" si="6"/>
        <v>0.85821146510782864</v>
      </c>
      <c r="C442" s="7" t="s">
        <v>33</v>
      </c>
    </row>
    <row r="443" spans="1:3" x14ac:dyDescent="0.2">
      <c r="A443" s="7">
        <v>441</v>
      </c>
      <c r="B443" s="7">
        <f t="shared" ca="1" si="6"/>
        <v>0.64570340009657778</v>
      </c>
      <c r="C443" s="7" t="s">
        <v>33</v>
      </c>
    </row>
    <row r="444" spans="1:3" x14ac:dyDescent="0.2">
      <c r="A444" s="7">
        <v>442</v>
      </c>
      <c r="B444" s="7">
        <f t="shared" ca="1" si="6"/>
        <v>0.63314293924932297</v>
      </c>
      <c r="C444" s="7" t="s">
        <v>33</v>
      </c>
    </row>
    <row r="445" spans="1:3" x14ac:dyDescent="0.2">
      <c r="A445" s="7">
        <v>443</v>
      </c>
      <c r="B445" s="7">
        <f t="shared" ca="1" si="6"/>
        <v>0.73839096229525591</v>
      </c>
      <c r="C445" s="7" t="s">
        <v>33</v>
      </c>
    </row>
    <row r="446" spans="1:3" x14ac:dyDescent="0.2">
      <c r="A446" s="7">
        <v>444</v>
      </c>
      <c r="B446" s="7">
        <f t="shared" ca="1" si="6"/>
        <v>0.59482314282033943</v>
      </c>
      <c r="C446" s="7" t="s">
        <v>34</v>
      </c>
    </row>
    <row r="447" spans="1:3" x14ac:dyDescent="0.2">
      <c r="A447" s="7">
        <v>445</v>
      </c>
      <c r="B447" s="7">
        <f t="shared" ca="1" si="6"/>
        <v>0.56201564041873397</v>
      </c>
      <c r="C447" s="7" t="s">
        <v>34</v>
      </c>
    </row>
    <row r="448" spans="1:3" x14ac:dyDescent="0.2">
      <c r="A448" s="7">
        <v>446</v>
      </c>
      <c r="B448" s="7">
        <f t="shared" ca="1" si="6"/>
        <v>0.63386150147421083</v>
      </c>
      <c r="C448" s="7" t="s">
        <v>33</v>
      </c>
    </row>
    <row r="449" spans="1:3" x14ac:dyDescent="0.2">
      <c r="A449" s="7">
        <v>447</v>
      </c>
      <c r="B449" s="7">
        <f t="shared" ca="1" si="6"/>
        <v>0.82007894978838547</v>
      </c>
      <c r="C449" s="7" t="s">
        <v>34</v>
      </c>
    </row>
    <row r="450" spans="1:3" x14ac:dyDescent="0.2">
      <c r="A450" s="7">
        <v>448</v>
      </c>
      <c r="B450" s="7">
        <f t="shared" ca="1" si="6"/>
        <v>0.61714984629280578</v>
      </c>
      <c r="C450" s="7" t="s">
        <v>33</v>
      </c>
    </row>
    <row r="451" spans="1:3" x14ac:dyDescent="0.2">
      <c r="A451" s="7">
        <v>449</v>
      </c>
      <c r="B451" s="7">
        <f t="shared" ref="B451:B514" ca="1" si="7">IF(C451="Bomb",_xlfn.NORM.INV(RAND(),0.7,0.1),_xlfn.NORM.INV(RAND(),0.6,0.15))</f>
        <v>0.64086374495259868</v>
      </c>
      <c r="C451" s="7" t="s">
        <v>33</v>
      </c>
    </row>
    <row r="452" spans="1:3" x14ac:dyDescent="0.2">
      <c r="A452" s="7">
        <v>450</v>
      </c>
      <c r="B452" s="7">
        <f t="shared" ca="1" si="7"/>
        <v>0.3928015431325218</v>
      </c>
      <c r="C452" s="7" t="s">
        <v>34</v>
      </c>
    </row>
    <row r="453" spans="1:3" x14ac:dyDescent="0.2">
      <c r="A453" s="7">
        <v>451</v>
      </c>
      <c r="B453" s="7">
        <f t="shared" ca="1" si="7"/>
        <v>0.66786342038218427</v>
      </c>
      <c r="C453" s="7" t="s">
        <v>33</v>
      </c>
    </row>
    <row r="454" spans="1:3" x14ac:dyDescent="0.2">
      <c r="A454" s="7">
        <v>452</v>
      </c>
      <c r="B454" s="7">
        <f t="shared" ca="1" si="7"/>
        <v>0.75498740022059418</v>
      </c>
      <c r="C454" s="7" t="s">
        <v>33</v>
      </c>
    </row>
    <row r="455" spans="1:3" x14ac:dyDescent="0.2">
      <c r="A455" s="7">
        <v>453</v>
      </c>
      <c r="B455" s="7">
        <f t="shared" ca="1" si="7"/>
        <v>0.76072790796289591</v>
      </c>
      <c r="C455" s="7" t="s">
        <v>34</v>
      </c>
    </row>
    <row r="456" spans="1:3" x14ac:dyDescent="0.2">
      <c r="A456" s="7">
        <v>454</v>
      </c>
      <c r="B456" s="7">
        <f t="shared" ca="1" si="7"/>
        <v>0.61986610998058678</v>
      </c>
      <c r="C456" s="7" t="s">
        <v>33</v>
      </c>
    </row>
    <row r="457" spans="1:3" x14ac:dyDescent="0.2">
      <c r="A457" s="7">
        <v>455</v>
      </c>
      <c r="B457" s="7">
        <f t="shared" ca="1" si="7"/>
        <v>0.58507190058786318</v>
      </c>
      <c r="C457" s="7" t="s">
        <v>34</v>
      </c>
    </row>
    <row r="458" spans="1:3" x14ac:dyDescent="0.2">
      <c r="A458" s="7">
        <v>456</v>
      </c>
      <c r="B458" s="7">
        <f t="shared" ca="1" si="7"/>
        <v>0.8804468995937369</v>
      </c>
      <c r="C458" s="7" t="s">
        <v>34</v>
      </c>
    </row>
    <row r="459" spans="1:3" x14ac:dyDescent="0.2">
      <c r="A459" s="7">
        <v>457</v>
      </c>
      <c r="B459" s="7">
        <f t="shared" ca="1" si="7"/>
        <v>0.64185768325318593</v>
      </c>
      <c r="C459" s="7" t="s">
        <v>34</v>
      </c>
    </row>
    <row r="460" spans="1:3" x14ac:dyDescent="0.2">
      <c r="A460" s="7">
        <v>458</v>
      </c>
      <c r="B460" s="7">
        <f t="shared" ca="1" si="7"/>
        <v>1.0201009385398505</v>
      </c>
      <c r="C460" s="7" t="s">
        <v>34</v>
      </c>
    </row>
    <row r="461" spans="1:3" x14ac:dyDescent="0.2">
      <c r="A461" s="7">
        <v>459</v>
      </c>
      <c r="B461" s="7">
        <f t="shared" ca="1" si="7"/>
        <v>0.90971031518591927</v>
      </c>
      <c r="C461" s="7" t="s">
        <v>33</v>
      </c>
    </row>
    <row r="462" spans="1:3" x14ac:dyDescent="0.2">
      <c r="A462" s="7">
        <v>460</v>
      </c>
      <c r="B462" s="7">
        <f t="shared" ca="1" si="7"/>
        <v>0.72019894759954284</v>
      </c>
      <c r="C462" s="7" t="s">
        <v>33</v>
      </c>
    </row>
    <row r="463" spans="1:3" x14ac:dyDescent="0.2">
      <c r="A463" s="7">
        <v>461</v>
      </c>
      <c r="B463" s="7">
        <f t="shared" ca="1" si="7"/>
        <v>0.80145515053055549</v>
      </c>
      <c r="C463" s="7" t="s">
        <v>34</v>
      </c>
    </row>
    <row r="464" spans="1:3" x14ac:dyDescent="0.2">
      <c r="A464" s="7">
        <v>462</v>
      </c>
      <c r="B464" s="7">
        <f t="shared" ca="1" si="7"/>
        <v>0.76529158139929543</v>
      </c>
      <c r="C464" s="7" t="s">
        <v>33</v>
      </c>
    </row>
    <row r="465" spans="1:3" x14ac:dyDescent="0.2">
      <c r="A465" s="7">
        <v>463</v>
      </c>
      <c r="B465" s="7">
        <f t="shared" ca="1" si="7"/>
        <v>0.73219361551157458</v>
      </c>
      <c r="C465" s="7" t="s">
        <v>33</v>
      </c>
    </row>
    <row r="466" spans="1:3" x14ac:dyDescent="0.2">
      <c r="A466" s="7">
        <v>464</v>
      </c>
      <c r="B466" s="7">
        <f t="shared" ca="1" si="7"/>
        <v>0.59851755495194547</v>
      </c>
      <c r="C466" s="7" t="s">
        <v>33</v>
      </c>
    </row>
    <row r="467" spans="1:3" x14ac:dyDescent="0.2">
      <c r="A467" s="7">
        <v>465</v>
      </c>
      <c r="B467" s="7">
        <f t="shared" ca="1" si="7"/>
        <v>0.58957336724653187</v>
      </c>
      <c r="C467" s="7" t="s">
        <v>33</v>
      </c>
    </row>
    <row r="468" spans="1:3" x14ac:dyDescent="0.2">
      <c r="A468" s="7">
        <v>466</v>
      </c>
      <c r="B468" s="7">
        <f t="shared" ca="1" si="7"/>
        <v>0.56324575732330273</v>
      </c>
      <c r="C468" s="7" t="s">
        <v>34</v>
      </c>
    </row>
    <row r="469" spans="1:3" x14ac:dyDescent="0.2">
      <c r="A469" s="7">
        <v>467</v>
      </c>
      <c r="B469" s="7">
        <f t="shared" ca="1" si="7"/>
        <v>0.68182403897362953</v>
      </c>
      <c r="C469" s="7" t="s">
        <v>34</v>
      </c>
    </row>
    <row r="470" spans="1:3" x14ac:dyDescent="0.2">
      <c r="A470" s="7">
        <v>468</v>
      </c>
      <c r="B470" s="7">
        <f t="shared" ca="1" si="7"/>
        <v>0.46419938101059482</v>
      </c>
      <c r="C470" s="7" t="s">
        <v>34</v>
      </c>
    </row>
    <row r="471" spans="1:3" x14ac:dyDescent="0.2">
      <c r="A471" s="7">
        <v>469</v>
      </c>
      <c r="B471" s="7">
        <f t="shared" ca="1" si="7"/>
        <v>0.65936538160716474</v>
      </c>
      <c r="C471" s="7" t="s">
        <v>33</v>
      </c>
    </row>
    <row r="472" spans="1:3" x14ac:dyDescent="0.2">
      <c r="A472" s="7">
        <v>470</v>
      </c>
      <c r="B472" s="7">
        <f t="shared" ca="1" si="7"/>
        <v>0.53074743999072682</v>
      </c>
      <c r="C472" s="7" t="s">
        <v>34</v>
      </c>
    </row>
    <row r="473" spans="1:3" x14ac:dyDescent="0.2">
      <c r="A473" s="7">
        <v>471</v>
      </c>
      <c r="B473" s="7">
        <f t="shared" ca="1" si="7"/>
        <v>0.66188399252113916</v>
      </c>
      <c r="C473" s="7" t="s">
        <v>33</v>
      </c>
    </row>
    <row r="474" spans="1:3" x14ac:dyDescent="0.2">
      <c r="A474" s="7">
        <v>472</v>
      </c>
      <c r="B474" s="7">
        <f t="shared" ca="1" si="7"/>
        <v>0.71374903699655778</v>
      </c>
      <c r="C474" s="7" t="s">
        <v>33</v>
      </c>
    </row>
    <row r="475" spans="1:3" x14ac:dyDescent="0.2">
      <c r="A475" s="7">
        <v>473</v>
      </c>
      <c r="B475" s="7">
        <f t="shared" ca="1" si="7"/>
        <v>0.61663328513878279</v>
      </c>
      <c r="C475" s="7" t="s">
        <v>33</v>
      </c>
    </row>
    <row r="476" spans="1:3" x14ac:dyDescent="0.2">
      <c r="A476" s="7">
        <v>474</v>
      </c>
      <c r="B476" s="7">
        <f t="shared" ca="1" si="7"/>
        <v>0.46518002138673764</v>
      </c>
      <c r="C476" s="7" t="s">
        <v>34</v>
      </c>
    </row>
    <row r="477" spans="1:3" x14ac:dyDescent="0.2">
      <c r="A477" s="7">
        <v>475</v>
      </c>
      <c r="B477" s="7">
        <f t="shared" ca="1" si="7"/>
        <v>0.74446694282538417</v>
      </c>
      <c r="C477" s="7" t="s">
        <v>33</v>
      </c>
    </row>
    <row r="478" spans="1:3" x14ac:dyDescent="0.2">
      <c r="A478" s="7">
        <v>476</v>
      </c>
      <c r="B478" s="7">
        <f t="shared" ca="1" si="7"/>
        <v>0.49361900476806797</v>
      </c>
      <c r="C478" s="7" t="s">
        <v>33</v>
      </c>
    </row>
    <row r="479" spans="1:3" x14ac:dyDescent="0.2">
      <c r="A479" s="7">
        <v>477</v>
      </c>
      <c r="B479" s="7">
        <f t="shared" ca="1" si="7"/>
        <v>0.48297951034800612</v>
      </c>
      <c r="C479" s="7" t="s">
        <v>34</v>
      </c>
    </row>
    <row r="480" spans="1:3" x14ac:dyDescent="0.2">
      <c r="A480" s="7">
        <v>478</v>
      </c>
      <c r="B480" s="7">
        <f t="shared" ca="1" si="7"/>
        <v>0.69109446701549981</v>
      </c>
      <c r="C480" s="7" t="s">
        <v>34</v>
      </c>
    </row>
    <row r="481" spans="1:3" x14ac:dyDescent="0.2">
      <c r="A481" s="7">
        <v>479</v>
      </c>
      <c r="B481" s="7">
        <f t="shared" ca="1" si="7"/>
        <v>0.84047959341067169</v>
      </c>
      <c r="C481" s="7" t="s">
        <v>33</v>
      </c>
    </row>
    <row r="482" spans="1:3" x14ac:dyDescent="0.2">
      <c r="A482" s="7">
        <v>480</v>
      </c>
      <c r="B482" s="7">
        <f t="shared" ca="1" si="7"/>
        <v>0.73361090251912098</v>
      </c>
      <c r="C482" s="7" t="s">
        <v>33</v>
      </c>
    </row>
    <row r="483" spans="1:3" x14ac:dyDescent="0.2">
      <c r="A483" s="7">
        <v>481</v>
      </c>
      <c r="B483" s="7">
        <f t="shared" ca="1" si="7"/>
        <v>0.6993345162954393</v>
      </c>
      <c r="C483" s="7" t="s">
        <v>34</v>
      </c>
    </row>
    <row r="484" spans="1:3" x14ac:dyDescent="0.2">
      <c r="A484" s="7">
        <v>482</v>
      </c>
      <c r="B484" s="7">
        <f t="shared" ca="1" si="7"/>
        <v>0.67600273169523883</v>
      </c>
      <c r="C484" s="7" t="s">
        <v>34</v>
      </c>
    </row>
    <row r="485" spans="1:3" x14ac:dyDescent="0.2">
      <c r="A485" s="7">
        <v>483</v>
      </c>
      <c r="B485" s="7">
        <f t="shared" ca="1" si="7"/>
        <v>0.79009943863102261</v>
      </c>
      <c r="C485" s="7" t="s">
        <v>33</v>
      </c>
    </row>
    <row r="486" spans="1:3" x14ac:dyDescent="0.2">
      <c r="A486" s="7">
        <v>484</v>
      </c>
      <c r="B486" s="7">
        <f t="shared" ca="1" si="7"/>
        <v>0.73901809920355044</v>
      </c>
      <c r="C486" s="7" t="s">
        <v>33</v>
      </c>
    </row>
    <row r="487" spans="1:3" x14ac:dyDescent="0.2">
      <c r="A487" s="7">
        <v>485</v>
      </c>
      <c r="B487" s="7">
        <f t="shared" ca="1" si="7"/>
        <v>0.81363451193628744</v>
      </c>
      <c r="C487" s="7" t="s">
        <v>33</v>
      </c>
    </row>
    <row r="488" spans="1:3" x14ac:dyDescent="0.2">
      <c r="A488" s="7">
        <v>486</v>
      </c>
      <c r="B488" s="7">
        <f t="shared" ca="1" si="7"/>
        <v>0.50303890393409845</v>
      </c>
      <c r="C488" s="7" t="s">
        <v>34</v>
      </c>
    </row>
    <row r="489" spans="1:3" x14ac:dyDescent="0.2">
      <c r="A489" s="7">
        <v>487</v>
      </c>
      <c r="B489" s="7">
        <f t="shared" ca="1" si="7"/>
        <v>0.65921409158423649</v>
      </c>
      <c r="C489" s="7" t="s">
        <v>33</v>
      </c>
    </row>
    <row r="490" spans="1:3" x14ac:dyDescent="0.2">
      <c r="A490" s="7">
        <v>488</v>
      </c>
      <c r="B490" s="7">
        <f t="shared" ca="1" si="7"/>
        <v>0.56506277402627336</v>
      </c>
      <c r="C490" s="7" t="s">
        <v>34</v>
      </c>
    </row>
    <row r="491" spans="1:3" x14ac:dyDescent="0.2">
      <c r="A491" s="7">
        <v>489</v>
      </c>
      <c r="B491" s="7">
        <f t="shared" ca="1" si="7"/>
        <v>0.81947737809962418</v>
      </c>
      <c r="C491" s="7" t="s">
        <v>34</v>
      </c>
    </row>
    <row r="492" spans="1:3" x14ac:dyDescent="0.2">
      <c r="A492" s="7">
        <v>490</v>
      </c>
      <c r="B492" s="7">
        <f t="shared" ca="1" si="7"/>
        <v>0.72412593593046581</v>
      </c>
      <c r="C492" s="7" t="s">
        <v>33</v>
      </c>
    </row>
    <row r="493" spans="1:3" x14ac:dyDescent="0.2">
      <c r="A493" s="7">
        <v>491</v>
      </c>
      <c r="B493" s="7">
        <f t="shared" ca="1" si="7"/>
        <v>0.71157862147109996</v>
      </c>
      <c r="C493" s="7" t="s">
        <v>34</v>
      </c>
    </row>
    <row r="494" spans="1:3" x14ac:dyDescent="0.2">
      <c r="A494" s="7">
        <v>492</v>
      </c>
      <c r="B494" s="7">
        <f t="shared" ca="1" si="7"/>
        <v>0.65380738536288707</v>
      </c>
      <c r="C494" s="7" t="s">
        <v>33</v>
      </c>
    </row>
    <row r="495" spans="1:3" x14ac:dyDescent="0.2">
      <c r="A495" s="7">
        <v>493</v>
      </c>
      <c r="B495" s="7">
        <f t="shared" ca="1" si="7"/>
        <v>0.57921474854802013</v>
      </c>
      <c r="C495" s="7" t="s">
        <v>34</v>
      </c>
    </row>
    <row r="496" spans="1:3" x14ac:dyDescent="0.2">
      <c r="A496" s="7">
        <v>494</v>
      </c>
      <c r="B496" s="7">
        <f t="shared" ca="1" si="7"/>
        <v>0.45599405100338464</v>
      </c>
      <c r="C496" s="7" t="s">
        <v>34</v>
      </c>
    </row>
    <row r="497" spans="1:3" x14ac:dyDescent="0.2">
      <c r="A497" s="7">
        <v>495</v>
      </c>
      <c r="B497" s="7">
        <f t="shared" ca="1" si="7"/>
        <v>0.70804011781187026</v>
      </c>
      <c r="C497" s="7" t="s">
        <v>33</v>
      </c>
    </row>
    <row r="498" spans="1:3" x14ac:dyDescent="0.2">
      <c r="A498" s="7">
        <v>496</v>
      </c>
      <c r="B498" s="7">
        <f t="shared" ca="1" si="7"/>
        <v>0.62673319607458478</v>
      </c>
      <c r="C498" s="7" t="s">
        <v>33</v>
      </c>
    </row>
    <row r="499" spans="1:3" x14ac:dyDescent="0.2">
      <c r="A499" s="7">
        <v>497</v>
      </c>
      <c r="B499" s="7">
        <f t="shared" ca="1" si="7"/>
        <v>0.65753320032661522</v>
      </c>
      <c r="C499" s="7" t="s">
        <v>33</v>
      </c>
    </row>
    <row r="500" spans="1:3" x14ac:dyDescent="0.2">
      <c r="A500" s="7">
        <v>498</v>
      </c>
      <c r="B500" s="7">
        <f t="shared" ca="1" si="7"/>
        <v>0.52661156584118285</v>
      </c>
      <c r="C500" s="7" t="s">
        <v>34</v>
      </c>
    </row>
    <row r="501" spans="1:3" x14ac:dyDescent="0.2">
      <c r="A501" s="7">
        <v>499</v>
      </c>
      <c r="B501" s="7">
        <f t="shared" ca="1" si="7"/>
        <v>0.85494775597329875</v>
      </c>
      <c r="C501" s="7" t="s">
        <v>33</v>
      </c>
    </row>
    <row r="502" spans="1:3" x14ac:dyDescent="0.2">
      <c r="A502" s="7">
        <v>500</v>
      </c>
      <c r="B502" s="7">
        <f t="shared" ca="1" si="7"/>
        <v>0.6233211967394191</v>
      </c>
      <c r="C502" s="7" t="s">
        <v>33</v>
      </c>
    </row>
    <row r="503" spans="1:3" x14ac:dyDescent="0.2">
      <c r="A503" s="7">
        <v>501</v>
      </c>
      <c r="B503" s="7">
        <f t="shared" ca="1" si="7"/>
        <v>0.45584544266214078</v>
      </c>
      <c r="C503" s="7" t="s">
        <v>34</v>
      </c>
    </row>
    <row r="504" spans="1:3" x14ac:dyDescent="0.2">
      <c r="A504" s="7">
        <v>502</v>
      </c>
      <c r="B504" s="7">
        <f t="shared" ca="1" si="7"/>
        <v>0.75125637087159369</v>
      </c>
      <c r="C504" s="7" t="s">
        <v>34</v>
      </c>
    </row>
    <row r="505" spans="1:3" x14ac:dyDescent="0.2">
      <c r="A505" s="7">
        <v>503</v>
      </c>
      <c r="B505" s="7">
        <f t="shared" ca="1" si="7"/>
        <v>0.71568752241463907</v>
      </c>
      <c r="C505" s="7" t="s">
        <v>34</v>
      </c>
    </row>
    <row r="506" spans="1:3" x14ac:dyDescent="0.2">
      <c r="A506" s="7">
        <v>504</v>
      </c>
      <c r="B506" s="7">
        <f t="shared" ca="1" si="7"/>
        <v>0.49867314582065925</v>
      </c>
      <c r="C506" s="7" t="s">
        <v>34</v>
      </c>
    </row>
    <row r="507" spans="1:3" x14ac:dyDescent="0.2">
      <c r="A507" s="7">
        <v>505</v>
      </c>
      <c r="B507" s="7">
        <f t="shared" ca="1" si="7"/>
        <v>0.70797960548819083</v>
      </c>
      <c r="C507" s="7" t="s">
        <v>33</v>
      </c>
    </row>
    <row r="508" spans="1:3" x14ac:dyDescent="0.2">
      <c r="A508" s="7">
        <v>506</v>
      </c>
      <c r="B508" s="7">
        <f t="shared" ca="1" si="7"/>
        <v>0.74923780209157986</v>
      </c>
      <c r="C508" s="7" t="s">
        <v>33</v>
      </c>
    </row>
    <row r="509" spans="1:3" x14ac:dyDescent="0.2">
      <c r="A509" s="7">
        <v>507</v>
      </c>
      <c r="B509" s="7">
        <f t="shared" ca="1" si="7"/>
        <v>0.59783251950195504</v>
      </c>
      <c r="C509" s="7" t="s">
        <v>33</v>
      </c>
    </row>
    <row r="510" spans="1:3" x14ac:dyDescent="0.2">
      <c r="A510" s="7">
        <v>508</v>
      </c>
      <c r="B510" s="7">
        <f t="shared" ca="1" si="7"/>
        <v>0.51431249631541687</v>
      </c>
      <c r="C510" s="7" t="s">
        <v>34</v>
      </c>
    </row>
    <row r="511" spans="1:3" x14ac:dyDescent="0.2">
      <c r="A511" s="7">
        <v>509</v>
      </c>
      <c r="B511" s="7">
        <f t="shared" ca="1" si="7"/>
        <v>0.90753842882640634</v>
      </c>
      <c r="C511" s="7" t="s">
        <v>33</v>
      </c>
    </row>
    <row r="512" spans="1:3" x14ac:dyDescent="0.2">
      <c r="A512" s="7">
        <v>510</v>
      </c>
      <c r="B512" s="7">
        <f t="shared" ca="1" si="7"/>
        <v>0.47799198902250256</v>
      </c>
      <c r="C512" s="7" t="s">
        <v>33</v>
      </c>
    </row>
    <row r="513" spans="1:3" x14ac:dyDescent="0.2">
      <c r="A513" s="7">
        <v>511</v>
      </c>
      <c r="B513" s="7">
        <f t="shared" ca="1" si="7"/>
        <v>0.80274944733307307</v>
      </c>
      <c r="C513" s="7" t="s">
        <v>33</v>
      </c>
    </row>
    <row r="514" spans="1:3" x14ac:dyDescent="0.2">
      <c r="A514" s="7">
        <v>512</v>
      </c>
      <c r="B514" s="7">
        <f t="shared" ca="1" si="7"/>
        <v>0.67844290542171193</v>
      </c>
      <c r="C514" s="7" t="s">
        <v>33</v>
      </c>
    </row>
    <row r="515" spans="1:3" x14ac:dyDescent="0.2">
      <c r="A515" s="7">
        <v>513</v>
      </c>
      <c r="B515" s="7">
        <f t="shared" ref="B515:B578" ca="1" si="8">IF(C515="Bomb",_xlfn.NORM.INV(RAND(),0.7,0.1),_xlfn.NORM.INV(RAND(),0.6,0.15))</f>
        <v>0.72294252231802003</v>
      </c>
      <c r="C515" s="7" t="s">
        <v>33</v>
      </c>
    </row>
    <row r="516" spans="1:3" x14ac:dyDescent="0.2">
      <c r="A516" s="7">
        <v>514</v>
      </c>
      <c r="B516" s="7">
        <f t="shared" ca="1" si="8"/>
        <v>0.46176698238747738</v>
      </c>
      <c r="C516" s="7" t="s">
        <v>34</v>
      </c>
    </row>
    <row r="517" spans="1:3" x14ac:dyDescent="0.2">
      <c r="A517" s="7">
        <v>515</v>
      </c>
      <c r="B517" s="7">
        <f t="shared" ca="1" si="8"/>
        <v>0.65206276180420653</v>
      </c>
      <c r="C517" s="7" t="s">
        <v>33</v>
      </c>
    </row>
    <row r="518" spans="1:3" x14ac:dyDescent="0.2">
      <c r="A518" s="7">
        <v>516</v>
      </c>
      <c r="B518" s="7">
        <f t="shared" ca="1" si="8"/>
        <v>0.60410070035109187</v>
      </c>
      <c r="C518" s="7" t="s">
        <v>33</v>
      </c>
    </row>
    <row r="519" spans="1:3" x14ac:dyDescent="0.2">
      <c r="A519" s="7">
        <v>517</v>
      </c>
      <c r="B519" s="7">
        <f t="shared" ca="1" si="8"/>
        <v>0.58251413208139746</v>
      </c>
      <c r="C519" s="7" t="s">
        <v>33</v>
      </c>
    </row>
    <row r="520" spans="1:3" x14ac:dyDescent="0.2">
      <c r="A520" s="7">
        <v>518</v>
      </c>
      <c r="B520" s="7">
        <f t="shared" ca="1" si="8"/>
        <v>0.75112361039223807</v>
      </c>
      <c r="C520" s="7" t="s">
        <v>34</v>
      </c>
    </row>
    <row r="521" spans="1:3" x14ac:dyDescent="0.2">
      <c r="A521" s="7">
        <v>519</v>
      </c>
      <c r="B521" s="7">
        <f t="shared" ca="1" si="8"/>
        <v>0.87254274704966428</v>
      </c>
      <c r="C521" s="7" t="s">
        <v>33</v>
      </c>
    </row>
    <row r="522" spans="1:3" x14ac:dyDescent="0.2">
      <c r="A522" s="7">
        <v>520</v>
      </c>
      <c r="B522" s="7">
        <f t="shared" ca="1" si="8"/>
        <v>0.55721756893786012</v>
      </c>
      <c r="C522" s="7" t="s">
        <v>34</v>
      </c>
    </row>
    <row r="523" spans="1:3" x14ac:dyDescent="0.2">
      <c r="A523" s="7">
        <v>521</v>
      </c>
      <c r="B523" s="7">
        <f t="shared" ca="1" si="8"/>
        <v>0.61599620182845827</v>
      </c>
      <c r="C523" s="7" t="s">
        <v>34</v>
      </c>
    </row>
    <row r="524" spans="1:3" x14ac:dyDescent="0.2">
      <c r="A524" s="7">
        <v>522</v>
      </c>
      <c r="B524" s="7">
        <f t="shared" ca="1" si="8"/>
        <v>0.72774745873745739</v>
      </c>
      <c r="C524" s="7" t="s">
        <v>33</v>
      </c>
    </row>
    <row r="525" spans="1:3" x14ac:dyDescent="0.2">
      <c r="A525" s="7">
        <v>523</v>
      </c>
      <c r="B525" s="7">
        <f t="shared" ca="1" si="8"/>
        <v>0.71513811747861866</v>
      </c>
      <c r="C525" s="7" t="s">
        <v>33</v>
      </c>
    </row>
    <row r="526" spans="1:3" x14ac:dyDescent="0.2">
      <c r="A526" s="7">
        <v>524</v>
      </c>
      <c r="B526" s="7">
        <f t="shared" ca="1" si="8"/>
        <v>0.66656406810333912</v>
      </c>
      <c r="C526" s="7" t="s">
        <v>34</v>
      </c>
    </row>
    <row r="527" spans="1:3" x14ac:dyDescent="0.2">
      <c r="A527" s="7">
        <v>525</v>
      </c>
      <c r="B527" s="7">
        <f t="shared" ca="1" si="8"/>
        <v>0.683383196988117</v>
      </c>
      <c r="C527" s="7" t="s">
        <v>33</v>
      </c>
    </row>
    <row r="528" spans="1:3" x14ac:dyDescent="0.2">
      <c r="A528" s="7">
        <v>526</v>
      </c>
      <c r="B528" s="7">
        <f t="shared" ca="1" si="8"/>
        <v>0.67067435753723126</v>
      </c>
      <c r="C528" s="7" t="s">
        <v>34</v>
      </c>
    </row>
    <row r="529" spans="1:3" x14ac:dyDescent="0.2">
      <c r="A529" s="7">
        <v>527</v>
      </c>
      <c r="B529" s="7">
        <f t="shared" ca="1" si="8"/>
        <v>0.78270086363099378</v>
      </c>
      <c r="C529" s="7" t="s">
        <v>34</v>
      </c>
    </row>
    <row r="530" spans="1:3" x14ac:dyDescent="0.2">
      <c r="A530" s="7">
        <v>528</v>
      </c>
      <c r="B530" s="7">
        <f t="shared" ca="1" si="8"/>
        <v>0.72172432233348016</v>
      </c>
      <c r="C530" s="7" t="s">
        <v>33</v>
      </c>
    </row>
    <row r="531" spans="1:3" x14ac:dyDescent="0.2">
      <c r="A531" s="7">
        <v>529</v>
      </c>
      <c r="B531" s="7">
        <f t="shared" ca="1" si="8"/>
        <v>0.90106644401512881</v>
      </c>
      <c r="C531" s="7" t="s">
        <v>33</v>
      </c>
    </row>
    <row r="532" spans="1:3" x14ac:dyDescent="0.2">
      <c r="A532" s="7">
        <v>530</v>
      </c>
      <c r="B532" s="7">
        <f t="shared" ca="1" si="8"/>
        <v>0.63345050496233757</v>
      </c>
      <c r="C532" s="7" t="s">
        <v>34</v>
      </c>
    </row>
    <row r="533" spans="1:3" x14ac:dyDescent="0.2">
      <c r="A533" s="7">
        <v>531</v>
      </c>
      <c r="B533" s="7">
        <f t="shared" ca="1" si="8"/>
        <v>0.63941869712602217</v>
      </c>
      <c r="C533" s="7" t="s">
        <v>33</v>
      </c>
    </row>
    <row r="534" spans="1:3" x14ac:dyDescent="0.2">
      <c r="A534" s="7">
        <v>532</v>
      </c>
      <c r="B534" s="7">
        <f t="shared" ca="1" si="8"/>
        <v>0.47612393739327069</v>
      </c>
      <c r="C534" s="7" t="s">
        <v>34</v>
      </c>
    </row>
    <row r="535" spans="1:3" x14ac:dyDescent="0.2">
      <c r="A535" s="7">
        <v>533</v>
      </c>
      <c r="B535" s="7">
        <f t="shared" ca="1" si="8"/>
        <v>0.59543782670272549</v>
      </c>
      <c r="C535" s="7" t="s">
        <v>34</v>
      </c>
    </row>
    <row r="536" spans="1:3" x14ac:dyDescent="0.2">
      <c r="A536" s="7">
        <v>534</v>
      </c>
      <c r="B536" s="7">
        <f t="shared" ca="1" si="8"/>
        <v>0.70547033073451693</v>
      </c>
      <c r="C536" s="7" t="s">
        <v>33</v>
      </c>
    </row>
    <row r="537" spans="1:3" x14ac:dyDescent="0.2">
      <c r="A537" s="7">
        <v>535</v>
      </c>
      <c r="B537" s="7">
        <f t="shared" ca="1" si="8"/>
        <v>0.38883996210286725</v>
      </c>
      <c r="C537" s="7" t="s">
        <v>34</v>
      </c>
    </row>
    <row r="538" spans="1:3" x14ac:dyDescent="0.2">
      <c r="A538" s="7">
        <v>536</v>
      </c>
      <c r="B538" s="7">
        <f t="shared" ca="1" si="8"/>
        <v>0.56665677434189776</v>
      </c>
      <c r="C538" s="7" t="s">
        <v>34</v>
      </c>
    </row>
    <row r="539" spans="1:3" x14ac:dyDescent="0.2">
      <c r="A539" s="7">
        <v>537</v>
      </c>
      <c r="B539" s="7">
        <f t="shared" ca="1" si="8"/>
        <v>0.47174273424070623</v>
      </c>
      <c r="C539" s="7" t="s">
        <v>34</v>
      </c>
    </row>
    <row r="540" spans="1:3" x14ac:dyDescent="0.2">
      <c r="A540" s="7">
        <v>538</v>
      </c>
      <c r="B540" s="7">
        <f t="shared" ca="1" si="8"/>
        <v>0.69268608028038314</v>
      </c>
      <c r="C540" s="7" t="s">
        <v>33</v>
      </c>
    </row>
    <row r="541" spans="1:3" x14ac:dyDescent="0.2">
      <c r="A541" s="7">
        <v>539</v>
      </c>
      <c r="B541" s="7">
        <f t="shared" ca="1" si="8"/>
        <v>0.53840989944624895</v>
      </c>
      <c r="C541" s="7" t="s">
        <v>34</v>
      </c>
    </row>
    <row r="542" spans="1:3" x14ac:dyDescent="0.2">
      <c r="A542" s="7">
        <v>540</v>
      </c>
      <c r="B542" s="7">
        <f t="shared" ca="1" si="8"/>
        <v>0.56550890356024064</v>
      </c>
      <c r="C542" s="7" t="s">
        <v>34</v>
      </c>
    </row>
    <row r="543" spans="1:3" x14ac:dyDescent="0.2">
      <c r="A543" s="7">
        <v>541</v>
      </c>
      <c r="B543" s="7">
        <f t="shared" ca="1" si="8"/>
        <v>0.6240066459819773</v>
      </c>
      <c r="C543" s="7" t="s">
        <v>34</v>
      </c>
    </row>
    <row r="544" spans="1:3" x14ac:dyDescent="0.2">
      <c r="A544" s="7">
        <v>542</v>
      </c>
      <c r="B544" s="7">
        <f t="shared" ca="1" si="8"/>
        <v>0.83919657126451197</v>
      </c>
      <c r="C544" s="7" t="s">
        <v>33</v>
      </c>
    </row>
    <row r="545" spans="1:3" x14ac:dyDescent="0.2">
      <c r="A545" s="7">
        <v>543</v>
      </c>
      <c r="B545" s="7">
        <f t="shared" ca="1" si="8"/>
        <v>0.73442428132971371</v>
      </c>
      <c r="C545" s="7" t="s">
        <v>33</v>
      </c>
    </row>
    <row r="546" spans="1:3" x14ac:dyDescent="0.2">
      <c r="A546" s="7">
        <v>544</v>
      </c>
      <c r="B546" s="7">
        <f t="shared" ca="1" si="8"/>
        <v>0.76818396280495427</v>
      </c>
      <c r="C546" s="7" t="s">
        <v>33</v>
      </c>
    </row>
    <row r="547" spans="1:3" x14ac:dyDescent="0.2">
      <c r="A547" s="7">
        <v>545</v>
      </c>
      <c r="B547" s="7">
        <f t="shared" ca="1" si="8"/>
        <v>0.51067104987132506</v>
      </c>
      <c r="C547" s="7" t="s">
        <v>34</v>
      </c>
    </row>
    <row r="548" spans="1:3" x14ac:dyDescent="0.2">
      <c r="A548" s="7">
        <v>546</v>
      </c>
      <c r="B548" s="7">
        <f t="shared" ca="1" si="8"/>
        <v>0.64465465499437002</v>
      </c>
      <c r="C548" s="7" t="s">
        <v>34</v>
      </c>
    </row>
    <row r="549" spans="1:3" x14ac:dyDescent="0.2">
      <c r="A549" s="7">
        <v>547</v>
      </c>
      <c r="B549" s="7">
        <f t="shared" ca="1" si="8"/>
        <v>0.79032193929331407</v>
      </c>
      <c r="C549" s="7" t="s">
        <v>33</v>
      </c>
    </row>
    <row r="550" spans="1:3" x14ac:dyDescent="0.2">
      <c r="A550" s="7">
        <v>548</v>
      </c>
      <c r="B550" s="7">
        <f t="shared" ca="1" si="8"/>
        <v>0.74433548796708171</v>
      </c>
      <c r="C550" s="7" t="s">
        <v>33</v>
      </c>
    </row>
    <row r="551" spans="1:3" x14ac:dyDescent="0.2">
      <c r="A551" s="7">
        <v>549</v>
      </c>
      <c r="B551" s="7">
        <f t="shared" ca="1" si="8"/>
        <v>0.58913245189935803</v>
      </c>
      <c r="C551" s="7" t="s">
        <v>34</v>
      </c>
    </row>
    <row r="552" spans="1:3" x14ac:dyDescent="0.2">
      <c r="A552" s="7">
        <v>550</v>
      </c>
      <c r="B552" s="7">
        <f t="shared" ca="1" si="8"/>
        <v>0.60492887509963045</v>
      </c>
      <c r="C552" s="7" t="s">
        <v>33</v>
      </c>
    </row>
    <row r="553" spans="1:3" x14ac:dyDescent="0.2">
      <c r="A553" s="7">
        <v>551</v>
      </c>
      <c r="B553" s="7">
        <f t="shared" ca="1" si="8"/>
        <v>0.82463037570412989</v>
      </c>
      <c r="C553" s="7" t="s">
        <v>34</v>
      </c>
    </row>
    <row r="554" spans="1:3" x14ac:dyDescent="0.2">
      <c r="A554" s="7">
        <v>552</v>
      </c>
      <c r="B554" s="7">
        <f t="shared" ca="1" si="8"/>
        <v>0.94739305457785339</v>
      </c>
      <c r="C554" s="7" t="s">
        <v>34</v>
      </c>
    </row>
    <row r="555" spans="1:3" x14ac:dyDescent="0.2">
      <c r="A555" s="7">
        <v>553</v>
      </c>
      <c r="B555" s="7">
        <f t="shared" ca="1" si="8"/>
        <v>0.58940116984437818</v>
      </c>
      <c r="C555" s="7" t="s">
        <v>34</v>
      </c>
    </row>
    <row r="556" spans="1:3" x14ac:dyDescent="0.2">
      <c r="A556" s="7">
        <v>554</v>
      </c>
      <c r="B556" s="7">
        <f t="shared" ca="1" si="8"/>
        <v>0.79341550160211549</v>
      </c>
      <c r="C556" s="7" t="s">
        <v>33</v>
      </c>
    </row>
    <row r="557" spans="1:3" x14ac:dyDescent="0.2">
      <c r="A557" s="7">
        <v>555</v>
      </c>
      <c r="B557" s="7">
        <f t="shared" ca="1" si="8"/>
        <v>0.51667953867077432</v>
      </c>
      <c r="C557" s="7" t="s">
        <v>34</v>
      </c>
    </row>
    <row r="558" spans="1:3" x14ac:dyDescent="0.2">
      <c r="A558" s="7">
        <v>556</v>
      </c>
      <c r="B558" s="7">
        <f t="shared" ca="1" si="8"/>
        <v>0.6983559339994776</v>
      </c>
      <c r="C558" s="7" t="s">
        <v>33</v>
      </c>
    </row>
    <row r="559" spans="1:3" x14ac:dyDescent="0.2">
      <c r="A559" s="7">
        <v>557</v>
      </c>
      <c r="B559" s="7">
        <f t="shared" ca="1" si="8"/>
        <v>0.79627296681723703</v>
      </c>
      <c r="C559" s="7" t="s">
        <v>33</v>
      </c>
    </row>
    <row r="560" spans="1:3" x14ac:dyDescent="0.2">
      <c r="A560" s="7">
        <v>558</v>
      </c>
      <c r="B560" s="7">
        <f t="shared" ca="1" si="8"/>
        <v>0.70146366103447377</v>
      </c>
      <c r="C560" s="7" t="s">
        <v>34</v>
      </c>
    </row>
    <row r="561" spans="1:3" x14ac:dyDescent="0.2">
      <c r="A561" s="7">
        <v>559</v>
      </c>
      <c r="B561" s="7">
        <f t="shared" ca="1" si="8"/>
        <v>0.67744224060184377</v>
      </c>
      <c r="C561" s="7" t="s">
        <v>33</v>
      </c>
    </row>
    <row r="562" spans="1:3" x14ac:dyDescent="0.2">
      <c r="A562" s="7">
        <v>560</v>
      </c>
      <c r="B562" s="7">
        <f t="shared" ca="1" si="8"/>
        <v>0.44097397410302797</v>
      </c>
      <c r="C562" s="7" t="s">
        <v>34</v>
      </c>
    </row>
    <row r="563" spans="1:3" x14ac:dyDescent="0.2">
      <c r="A563" s="7">
        <v>561</v>
      </c>
      <c r="B563" s="7">
        <f t="shared" ca="1" si="8"/>
        <v>0.8149469110915708</v>
      </c>
      <c r="C563" s="7" t="s">
        <v>34</v>
      </c>
    </row>
    <row r="564" spans="1:3" x14ac:dyDescent="0.2">
      <c r="A564" s="7">
        <v>562</v>
      </c>
      <c r="B564" s="7">
        <f t="shared" ca="1" si="8"/>
        <v>0.9086154516343693</v>
      </c>
      <c r="C564" s="7" t="s">
        <v>34</v>
      </c>
    </row>
    <row r="565" spans="1:3" x14ac:dyDescent="0.2">
      <c r="A565" s="7">
        <v>563</v>
      </c>
      <c r="B565" s="7">
        <f t="shared" ca="1" si="8"/>
        <v>0.67376247724869009</v>
      </c>
      <c r="C565" s="7" t="s">
        <v>34</v>
      </c>
    </row>
    <row r="566" spans="1:3" x14ac:dyDescent="0.2">
      <c r="A566" s="7">
        <v>564</v>
      </c>
      <c r="B566" s="7">
        <f t="shared" ca="1" si="8"/>
        <v>0.58816269016215028</v>
      </c>
      <c r="C566" s="7" t="s">
        <v>34</v>
      </c>
    </row>
    <row r="567" spans="1:3" x14ac:dyDescent="0.2">
      <c r="A567" s="7">
        <v>565</v>
      </c>
      <c r="B567" s="7">
        <f t="shared" ca="1" si="8"/>
        <v>0.35801655083956718</v>
      </c>
      <c r="C567" s="7" t="s">
        <v>34</v>
      </c>
    </row>
    <row r="568" spans="1:3" x14ac:dyDescent="0.2">
      <c r="A568" s="7">
        <v>566</v>
      </c>
      <c r="B568" s="7">
        <f t="shared" ca="1" si="8"/>
        <v>0.71004708032676267</v>
      </c>
      <c r="C568" s="7" t="s">
        <v>33</v>
      </c>
    </row>
    <row r="569" spans="1:3" x14ac:dyDescent="0.2">
      <c r="A569" s="7">
        <v>567</v>
      </c>
      <c r="B569" s="7">
        <f t="shared" ca="1" si="8"/>
        <v>0.65919822439794384</v>
      </c>
      <c r="C569" s="7" t="s">
        <v>33</v>
      </c>
    </row>
    <row r="570" spans="1:3" x14ac:dyDescent="0.2">
      <c r="A570" s="7">
        <v>568</v>
      </c>
      <c r="B570" s="7">
        <f t="shared" ca="1" si="8"/>
        <v>0.66890834491014783</v>
      </c>
      <c r="C570" s="7" t="s">
        <v>33</v>
      </c>
    </row>
    <row r="571" spans="1:3" x14ac:dyDescent="0.2">
      <c r="A571" s="7">
        <v>569</v>
      </c>
      <c r="B571" s="7">
        <f t="shared" ca="1" si="8"/>
        <v>0.36181162313469656</v>
      </c>
      <c r="C571" s="7" t="s">
        <v>34</v>
      </c>
    </row>
    <row r="572" spans="1:3" x14ac:dyDescent="0.2">
      <c r="A572" s="7">
        <v>570</v>
      </c>
      <c r="B572" s="7">
        <f t="shared" ca="1" si="8"/>
        <v>0.67731423369243771</v>
      </c>
      <c r="C572" s="7" t="s">
        <v>33</v>
      </c>
    </row>
    <row r="573" spans="1:3" x14ac:dyDescent="0.2">
      <c r="A573" s="7">
        <v>571</v>
      </c>
      <c r="B573" s="7">
        <f t="shared" ca="1" si="8"/>
        <v>0.74345653054154925</v>
      </c>
      <c r="C573" s="7" t="s">
        <v>34</v>
      </c>
    </row>
    <row r="574" spans="1:3" x14ac:dyDescent="0.2">
      <c r="A574" s="7">
        <v>572</v>
      </c>
      <c r="B574" s="7">
        <f t="shared" ca="1" si="8"/>
        <v>0.63580748067223558</v>
      </c>
      <c r="C574" s="7" t="s">
        <v>33</v>
      </c>
    </row>
    <row r="575" spans="1:3" x14ac:dyDescent="0.2">
      <c r="A575" s="7">
        <v>573</v>
      </c>
      <c r="B575" s="7">
        <f t="shared" ca="1" si="8"/>
        <v>0.69309571912542267</v>
      </c>
      <c r="C575" s="7" t="s">
        <v>33</v>
      </c>
    </row>
    <row r="576" spans="1:3" x14ac:dyDescent="0.2">
      <c r="A576" s="7">
        <v>574</v>
      </c>
      <c r="B576" s="7">
        <f t="shared" ca="1" si="8"/>
        <v>0.59875201773683928</v>
      </c>
      <c r="C576" s="7" t="s">
        <v>33</v>
      </c>
    </row>
    <row r="577" spans="1:3" x14ac:dyDescent="0.2">
      <c r="A577" s="7">
        <v>575</v>
      </c>
      <c r="B577" s="7">
        <f t="shared" ca="1" si="8"/>
        <v>0.73558682768655681</v>
      </c>
      <c r="C577" s="7" t="s">
        <v>34</v>
      </c>
    </row>
    <row r="578" spans="1:3" x14ac:dyDescent="0.2">
      <c r="A578" s="7">
        <v>576</v>
      </c>
      <c r="B578" s="7">
        <f t="shared" ca="1" si="8"/>
        <v>0.40021926891953258</v>
      </c>
      <c r="C578" s="7" t="s">
        <v>34</v>
      </c>
    </row>
    <row r="579" spans="1:3" x14ac:dyDescent="0.2">
      <c r="A579" s="7">
        <v>577</v>
      </c>
      <c r="B579" s="7">
        <f t="shared" ref="B579:B642" ca="1" si="9">IF(C579="Bomb",_xlfn.NORM.INV(RAND(),0.7,0.1),_xlfn.NORM.INV(RAND(),0.6,0.15))</f>
        <v>0.54047350898983004</v>
      </c>
      <c r="C579" s="7" t="s">
        <v>34</v>
      </c>
    </row>
    <row r="580" spans="1:3" x14ac:dyDescent="0.2">
      <c r="A580" s="7">
        <v>578</v>
      </c>
      <c r="B580" s="7">
        <f t="shared" ca="1" si="9"/>
        <v>0.68410430671684741</v>
      </c>
      <c r="C580" s="7" t="s">
        <v>33</v>
      </c>
    </row>
    <row r="581" spans="1:3" x14ac:dyDescent="0.2">
      <c r="A581" s="7">
        <v>579</v>
      </c>
      <c r="B581" s="7">
        <f t="shared" ca="1" si="9"/>
        <v>0.64682538267133616</v>
      </c>
      <c r="C581" s="7" t="s">
        <v>33</v>
      </c>
    </row>
    <row r="582" spans="1:3" x14ac:dyDescent="0.2">
      <c r="A582" s="7">
        <v>580</v>
      </c>
      <c r="B582" s="7">
        <f t="shared" ca="1" si="9"/>
        <v>0.60813103794177592</v>
      </c>
      <c r="C582" s="7" t="s">
        <v>33</v>
      </c>
    </row>
    <row r="583" spans="1:3" x14ac:dyDescent="0.2">
      <c r="A583" s="7">
        <v>581</v>
      </c>
      <c r="B583" s="7">
        <f t="shared" ca="1" si="9"/>
        <v>0.74949352161410909</v>
      </c>
      <c r="C583" s="7" t="s">
        <v>34</v>
      </c>
    </row>
    <row r="584" spans="1:3" x14ac:dyDescent="0.2">
      <c r="A584" s="7">
        <v>582</v>
      </c>
      <c r="B584" s="7">
        <f t="shared" ca="1" si="9"/>
        <v>0.6144129866891257</v>
      </c>
      <c r="C584" s="7" t="s">
        <v>33</v>
      </c>
    </row>
    <row r="585" spans="1:3" x14ac:dyDescent="0.2">
      <c r="A585" s="7">
        <v>583</v>
      </c>
      <c r="B585" s="7">
        <f t="shared" ca="1" si="9"/>
        <v>0.54653159201612467</v>
      </c>
      <c r="C585" s="7" t="s">
        <v>34</v>
      </c>
    </row>
    <row r="586" spans="1:3" x14ac:dyDescent="0.2">
      <c r="A586" s="7">
        <v>584</v>
      </c>
      <c r="B586" s="7">
        <f t="shared" ca="1" si="9"/>
        <v>0.65371982893944325</v>
      </c>
      <c r="C586" s="7" t="s">
        <v>33</v>
      </c>
    </row>
    <row r="587" spans="1:3" x14ac:dyDescent="0.2">
      <c r="A587" s="7">
        <v>585</v>
      </c>
      <c r="B587" s="7">
        <f t="shared" ca="1" si="9"/>
        <v>0.51563891712489229</v>
      </c>
      <c r="C587" s="7" t="s">
        <v>34</v>
      </c>
    </row>
    <row r="588" spans="1:3" x14ac:dyDescent="0.2">
      <c r="A588" s="7">
        <v>586</v>
      </c>
      <c r="B588" s="7">
        <f t="shared" ca="1" si="9"/>
        <v>0.63134882086334421</v>
      </c>
      <c r="C588" s="7" t="s">
        <v>34</v>
      </c>
    </row>
    <row r="589" spans="1:3" x14ac:dyDescent="0.2">
      <c r="A589" s="7">
        <v>587</v>
      </c>
      <c r="B589" s="7">
        <f t="shared" ca="1" si="9"/>
        <v>0.70590774526751388</v>
      </c>
      <c r="C589" s="7" t="s">
        <v>33</v>
      </c>
    </row>
    <row r="590" spans="1:3" x14ac:dyDescent="0.2">
      <c r="A590" s="7">
        <v>588</v>
      </c>
      <c r="B590" s="7">
        <f t="shared" ca="1" si="9"/>
        <v>0.66546462623938851</v>
      </c>
      <c r="C590" s="7" t="s">
        <v>34</v>
      </c>
    </row>
    <row r="591" spans="1:3" x14ac:dyDescent="0.2">
      <c r="A591" s="7">
        <v>589</v>
      </c>
      <c r="B591" s="7">
        <f t="shared" ca="1" si="9"/>
        <v>0.56760668432261585</v>
      </c>
      <c r="C591" s="7" t="s">
        <v>34</v>
      </c>
    </row>
    <row r="592" spans="1:3" x14ac:dyDescent="0.2">
      <c r="A592" s="7">
        <v>590</v>
      </c>
      <c r="B592" s="7">
        <f t="shared" ca="1" si="9"/>
        <v>0.66224987856094852</v>
      </c>
      <c r="C592" s="7" t="s">
        <v>33</v>
      </c>
    </row>
    <row r="593" spans="1:3" x14ac:dyDescent="0.2">
      <c r="A593" s="7">
        <v>591</v>
      </c>
      <c r="B593" s="7">
        <f t="shared" ca="1" si="9"/>
        <v>0.6241786129005773</v>
      </c>
      <c r="C593" s="7" t="s">
        <v>34</v>
      </c>
    </row>
    <row r="594" spans="1:3" x14ac:dyDescent="0.2">
      <c r="A594" s="7">
        <v>592</v>
      </c>
      <c r="B594" s="7">
        <f t="shared" ca="1" si="9"/>
        <v>0.69200745412619946</v>
      </c>
      <c r="C594" s="7" t="s">
        <v>33</v>
      </c>
    </row>
    <row r="595" spans="1:3" x14ac:dyDescent="0.2">
      <c r="A595" s="7">
        <v>593</v>
      </c>
      <c r="B595" s="7">
        <f t="shared" ca="1" si="9"/>
        <v>0.63729861879935901</v>
      </c>
      <c r="C595" s="7" t="s">
        <v>34</v>
      </c>
    </row>
    <row r="596" spans="1:3" x14ac:dyDescent="0.2">
      <c r="A596" s="7">
        <v>594</v>
      </c>
      <c r="B596" s="7">
        <f t="shared" ca="1" si="9"/>
        <v>0.6258811896610349</v>
      </c>
      <c r="C596" s="7" t="s">
        <v>33</v>
      </c>
    </row>
    <row r="597" spans="1:3" x14ac:dyDescent="0.2">
      <c r="A597" s="7">
        <v>595</v>
      </c>
      <c r="B597" s="7">
        <f t="shared" ca="1" si="9"/>
        <v>0.90218031425035661</v>
      </c>
      <c r="C597" s="7" t="s">
        <v>33</v>
      </c>
    </row>
    <row r="598" spans="1:3" x14ac:dyDescent="0.2">
      <c r="A598" s="7">
        <v>596</v>
      </c>
      <c r="B598" s="7">
        <f t="shared" ca="1" si="9"/>
        <v>0.77185004573080729</v>
      </c>
      <c r="C598" s="7" t="s">
        <v>33</v>
      </c>
    </row>
    <row r="599" spans="1:3" x14ac:dyDescent="0.2">
      <c r="A599" s="7">
        <v>597</v>
      </c>
      <c r="B599" s="7">
        <f t="shared" ca="1" si="9"/>
        <v>0.58987124171225869</v>
      </c>
      <c r="C599" s="7" t="s">
        <v>33</v>
      </c>
    </row>
    <row r="600" spans="1:3" x14ac:dyDescent="0.2">
      <c r="A600" s="7">
        <v>598</v>
      </c>
      <c r="B600" s="7">
        <f t="shared" ca="1" si="9"/>
        <v>0.37327561599889769</v>
      </c>
      <c r="C600" s="7" t="s">
        <v>34</v>
      </c>
    </row>
    <row r="601" spans="1:3" x14ac:dyDescent="0.2">
      <c r="A601" s="7">
        <v>599</v>
      </c>
      <c r="B601" s="7">
        <f t="shared" ca="1" si="9"/>
        <v>0.82156022395800621</v>
      </c>
      <c r="C601" s="7" t="s">
        <v>33</v>
      </c>
    </row>
    <row r="602" spans="1:3" x14ac:dyDescent="0.2">
      <c r="A602" s="7">
        <v>600</v>
      </c>
      <c r="B602" s="7">
        <f t="shared" ca="1" si="9"/>
        <v>0.86706659257672858</v>
      </c>
      <c r="C602" s="7" t="s">
        <v>33</v>
      </c>
    </row>
    <row r="603" spans="1:3" x14ac:dyDescent="0.2">
      <c r="A603" s="7">
        <v>601</v>
      </c>
      <c r="B603" s="7">
        <f t="shared" ca="1" si="9"/>
        <v>0.59678302086140234</v>
      </c>
      <c r="C603" s="7" t="s">
        <v>34</v>
      </c>
    </row>
    <row r="604" spans="1:3" x14ac:dyDescent="0.2">
      <c r="A604" s="7">
        <v>602</v>
      </c>
      <c r="B604" s="7">
        <f t="shared" ca="1" si="9"/>
        <v>0.78582382734307799</v>
      </c>
      <c r="C604" s="7" t="s">
        <v>34</v>
      </c>
    </row>
    <row r="605" spans="1:3" x14ac:dyDescent="0.2">
      <c r="A605" s="7">
        <v>603</v>
      </c>
      <c r="B605" s="7">
        <f t="shared" ca="1" si="9"/>
        <v>0.55228685485885165</v>
      </c>
      <c r="C605" s="7" t="s">
        <v>34</v>
      </c>
    </row>
    <row r="606" spans="1:3" x14ac:dyDescent="0.2">
      <c r="A606" s="7">
        <v>604</v>
      </c>
      <c r="B606" s="7">
        <f t="shared" ca="1" si="9"/>
        <v>0.59535677070143356</v>
      </c>
      <c r="C606" s="7" t="s">
        <v>33</v>
      </c>
    </row>
    <row r="607" spans="1:3" x14ac:dyDescent="0.2">
      <c r="A607" s="7">
        <v>605</v>
      </c>
      <c r="B607" s="7">
        <f t="shared" ca="1" si="9"/>
        <v>0.40588093461576913</v>
      </c>
      <c r="C607" s="7" t="s">
        <v>34</v>
      </c>
    </row>
    <row r="608" spans="1:3" x14ac:dyDescent="0.2">
      <c r="A608" s="7">
        <v>606</v>
      </c>
      <c r="B608" s="7">
        <f t="shared" ca="1" si="9"/>
        <v>0.73808038859807734</v>
      </c>
      <c r="C608" s="7" t="s">
        <v>33</v>
      </c>
    </row>
    <row r="609" spans="1:3" x14ac:dyDescent="0.2">
      <c r="A609" s="7">
        <v>607</v>
      </c>
      <c r="B609" s="7">
        <f t="shared" ca="1" si="9"/>
        <v>0.56540180975795173</v>
      </c>
      <c r="C609" s="7" t="s">
        <v>34</v>
      </c>
    </row>
    <row r="610" spans="1:3" x14ac:dyDescent="0.2">
      <c r="A610" s="7">
        <v>608</v>
      </c>
      <c r="B610" s="7">
        <f t="shared" ca="1" si="9"/>
        <v>0.65485532846809291</v>
      </c>
      <c r="C610" s="7" t="s">
        <v>33</v>
      </c>
    </row>
    <row r="611" spans="1:3" x14ac:dyDescent="0.2">
      <c r="A611" s="7">
        <v>609</v>
      </c>
      <c r="B611" s="7">
        <f t="shared" ca="1" si="9"/>
        <v>0.68045230465452389</v>
      </c>
      <c r="C611" s="7" t="s">
        <v>34</v>
      </c>
    </row>
    <row r="612" spans="1:3" x14ac:dyDescent="0.2">
      <c r="A612" s="7">
        <v>610</v>
      </c>
      <c r="B612" s="7">
        <f t="shared" ca="1" si="9"/>
        <v>0.79532533231990554</v>
      </c>
      <c r="C612" s="7" t="s">
        <v>34</v>
      </c>
    </row>
    <row r="613" spans="1:3" x14ac:dyDescent="0.2">
      <c r="A613" s="7">
        <v>611</v>
      </c>
      <c r="B613" s="7">
        <f t="shared" ca="1" si="9"/>
        <v>0.65884900722233108</v>
      </c>
      <c r="C613" s="7" t="s">
        <v>33</v>
      </c>
    </row>
    <row r="614" spans="1:3" x14ac:dyDescent="0.2">
      <c r="A614" s="7">
        <v>612</v>
      </c>
      <c r="B614" s="7">
        <f t="shared" ca="1" si="9"/>
        <v>0.78325909510755232</v>
      </c>
      <c r="C614" s="7" t="s">
        <v>33</v>
      </c>
    </row>
    <row r="615" spans="1:3" x14ac:dyDescent="0.2">
      <c r="A615" s="7">
        <v>613</v>
      </c>
      <c r="B615" s="7">
        <f t="shared" ca="1" si="9"/>
        <v>0.59472973163750609</v>
      </c>
      <c r="C615" s="7" t="s">
        <v>34</v>
      </c>
    </row>
    <row r="616" spans="1:3" x14ac:dyDescent="0.2">
      <c r="A616" s="7">
        <v>614</v>
      </c>
      <c r="B616" s="7">
        <f t="shared" ca="1" si="9"/>
        <v>0.83961394221446517</v>
      </c>
      <c r="C616" s="7" t="s">
        <v>34</v>
      </c>
    </row>
    <row r="617" spans="1:3" x14ac:dyDescent="0.2">
      <c r="A617" s="7">
        <v>615</v>
      </c>
      <c r="B617" s="7">
        <f t="shared" ca="1" si="9"/>
        <v>0.73213472799806867</v>
      </c>
      <c r="C617" s="7" t="s">
        <v>34</v>
      </c>
    </row>
    <row r="618" spans="1:3" x14ac:dyDescent="0.2">
      <c r="A618" s="7">
        <v>616</v>
      </c>
      <c r="B618" s="7">
        <f t="shared" ca="1" si="9"/>
        <v>0.8133934603836801</v>
      </c>
      <c r="C618" s="7" t="s">
        <v>33</v>
      </c>
    </row>
    <row r="619" spans="1:3" x14ac:dyDescent="0.2">
      <c r="A619" s="7">
        <v>617</v>
      </c>
      <c r="B619" s="7">
        <f t="shared" ca="1" si="9"/>
        <v>0.65455224633436482</v>
      </c>
      <c r="C619" s="7" t="s">
        <v>33</v>
      </c>
    </row>
    <row r="620" spans="1:3" x14ac:dyDescent="0.2">
      <c r="A620" s="7">
        <v>618</v>
      </c>
      <c r="B620" s="7">
        <f t="shared" ca="1" si="9"/>
        <v>0.6814502310870203</v>
      </c>
      <c r="C620" s="7" t="s">
        <v>33</v>
      </c>
    </row>
    <row r="621" spans="1:3" x14ac:dyDescent="0.2">
      <c r="A621" s="7">
        <v>619</v>
      </c>
      <c r="B621" s="7">
        <f t="shared" ca="1" si="9"/>
        <v>0.37114992263878444</v>
      </c>
      <c r="C621" s="7" t="s">
        <v>34</v>
      </c>
    </row>
    <row r="622" spans="1:3" x14ac:dyDescent="0.2">
      <c r="A622" s="7">
        <v>620</v>
      </c>
      <c r="B622" s="7">
        <f t="shared" ca="1" si="9"/>
        <v>0.61301531441915202</v>
      </c>
      <c r="C622" s="7" t="s">
        <v>34</v>
      </c>
    </row>
    <row r="623" spans="1:3" x14ac:dyDescent="0.2">
      <c r="A623" s="7">
        <v>621</v>
      </c>
      <c r="B623" s="7">
        <f t="shared" ca="1" si="9"/>
        <v>0.69417903347355281</v>
      </c>
      <c r="C623" s="7" t="s">
        <v>33</v>
      </c>
    </row>
    <row r="624" spans="1:3" x14ac:dyDescent="0.2">
      <c r="A624" s="7">
        <v>622</v>
      </c>
      <c r="B624" s="7">
        <f t="shared" ca="1" si="9"/>
        <v>0.62543934277701529</v>
      </c>
      <c r="C624" s="7" t="s">
        <v>33</v>
      </c>
    </row>
    <row r="625" spans="1:3" x14ac:dyDescent="0.2">
      <c r="A625" s="7">
        <v>623</v>
      </c>
      <c r="B625" s="7">
        <f t="shared" ca="1" si="9"/>
        <v>0.74277030894219942</v>
      </c>
      <c r="C625" s="7" t="s">
        <v>33</v>
      </c>
    </row>
    <row r="626" spans="1:3" x14ac:dyDescent="0.2">
      <c r="A626" s="7">
        <v>624</v>
      </c>
      <c r="B626" s="7">
        <f t="shared" ca="1" si="9"/>
        <v>0.63549869235888068</v>
      </c>
      <c r="C626" s="7" t="s">
        <v>34</v>
      </c>
    </row>
    <row r="627" spans="1:3" x14ac:dyDescent="0.2">
      <c r="A627" s="7">
        <v>625</v>
      </c>
      <c r="B627" s="7">
        <f t="shared" ca="1" si="9"/>
        <v>0.64367246317221682</v>
      </c>
      <c r="C627" s="7" t="s">
        <v>33</v>
      </c>
    </row>
    <row r="628" spans="1:3" x14ac:dyDescent="0.2">
      <c r="A628" s="7">
        <v>626</v>
      </c>
      <c r="B628" s="7">
        <f t="shared" ca="1" si="9"/>
        <v>0.53537736050383444</v>
      </c>
      <c r="C628" s="7" t="s">
        <v>34</v>
      </c>
    </row>
    <row r="629" spans="1:3" x14ac:dyDescent="0.2">
      <c r="A629" s="7">
        <v>627</v>
      </c>
      <c r="B629" s="7">
        <f t="shared" ca="1" si="9"/>
        <v>0.54192171294291958</v>
      </c>
      <c r="C629" s="7" t="s">
        <v>34</v>
      </c>
    </row>
    <row r="630" spans="1:3" x14ac:dyDescent="0.2">
      <c r="A630" s="7">
        <v>628</v>
      </c>
      <c r="B630" s="7">
        <f t="shared" ca="1" si="9"/>
        <v>0.45535452476486316</v>
      </c>
      <c r="C630" s="7" t="s">
        <v>34</v>
      </c>
    </row>
    <row r="631" spans="1:3" x14ac:dyDescent="0.2">
      <c r="A631" s="7">
        <v>629</v>
      </c>
      <c r="B631" s="7">
        <f t="shared" ca="1" si="9"/>
        <v>0.45134149525609157</v>
      </c>
      <c r="C631" s="7" t="s">
        <v>34</v>
      </c>
    </row>
    <row r="632" spans="1:3" x14ac:dyDescent="0.2">
      <c r="A632" s="7">
        <v>630</v>
      </c>
      <c r="B632" s="7">
        <f t="shared" ca="1" si="9"/>
        <v>0.68450280152167442</v>
      </c>
      <c r="C632" s="7" t="s">
        <v>33</v>
      </c>
    </row>
    <row r="633" spans="1:3" x14ac:dyDescent="0.2">
      <c r="A633" s="7">
        <v>631</v>
      </c>
      <c r="B633" s="7">
        <f t="shared" ca="1" si="9"/>
        <v>0.72382337654237761</v>
      </c>
      <c r="C633" s="7" t="s">
        <v>33</v>
      </c>
    </row>
    <row r="634" spans="1:3" x14ac:dyDescent="0.2">
      <c r="A634" s="7">
        <v>632</v>
      </c>
      <c r="B634" s="7">
        <f t="shared" ca="1" si="9"/>
        <v>0.72954088979305109</v>
      </c>
      <c r="C634" s="7" t="s">
        <v>34</v>
      </c>
    </row>
    <row r="635" spans="1:3" x14ac:dyDescent="0.2">
      <c r="A635" s="7">
        <v>633</v>
      </c>
      <c r="B635" s="7">
        <f t="shared" ca="1" si="9"/>
        <v>0.61197441715329548</v>
      </c>
      <c r="C635" s="7" t="s">
        <v>33</v>
      </c>
    </row>
    <row r="636" spans="1:3" x14ac:dyDescent="0.2">
      <c r="A636" s="7">
        <v>634</v>
      </c>
      <c r="B636" s="7">
        <f t="shared" ca="1" si="9"/>
        <v>0.63063475740575026</v>
      </c>
      <c r="C636" s="7" t="s">
        <v>33</v>
      </c>
    </row>
    <row r="637" spans="1:3" x14ac:dyDescent="0.2">
      <c r="A637" s="7">
        <v>635</v>
      </c>
      <c r="B637" s="7">
        <f t="shared" ca="1" si="9"/>
        <v>0.67705248731489087</v>
      </c>
      <c r="C637" s="7" t="s">
        <v>33</v>
      </c>
    </row>
    <row r="638" spans="1:3" x14ac:dyDescent="0.2">
      <c r="A638" s="7">
        <v>636</v>
      </c>
      <c r="B638" s="7">
        <f t="shared" ca="1" si="9"/>
        <v>0.87057930902465408</v>
      </c>
      <c r="C638" s="7" t="s">
        <v>34</v>
      </c>
    </row>
    <row r="639" spans="1:3" x14ac:dyDescent="0.2">
      <c r="A639" s="7">
        <v>637</v>
      </c>
      <c r="B639" s="7">
        <f t="shared" ca="1" si="9"/>
        <v>0.79457145955434971</v>
      </c>
      <c r="C639" s="7" t="s">
        <v>34</v>
      </c>
    </row>
    <row r="640" spans="1:3" x14ac:dyDescent="0.2">
      <c r="A640" s="7">
        <v>638</v>
      </c>
      <c r="B640" s="7">
        <f t="shared" ca="1" si="9"/>
        <v>0.67085470419438242</v>
      </c>
      <c r="C640" s="7" t="s">
        <v>33</v>
      </c>
    </row>
    <row r="641" spans="1:3" x14ac:dyDescent="0.2">
      <c r="A641" s="7">
        <v>639</v>
      </c>
      <c r="B641" s="7">
        <f t="shared" ca="1" si="9"/>
        <v>0.62580043333421165</v>
      </c>
      <c r="C641" s="7" t="s">
        <v>34</v>
      </c>
    </row>
    <row r="642" spans="1:3" x14ac:dyDescent="0.2">
      <c r="A642" s="7">
        <v>640</v>
      </c>
      <c r="B642" s="7">
        <f t="shared" ca="1" si="9"/>
        <v>0.62527789177251369</v>
      </c>
      <c r="C642" s="7" t="s">
        <v>33</v>
      </c>
    </row>
    <row r="643" spans="1:3" x14ac:dyDescent="0.2">
      <c r="A643" s="7">
        <v>641</v>
      </c>
      <c r="B643" s="7">
        <f t="shared" ref="B643:B706" ca="1" si="10">IF(C643="Bomb",_xlfn.NORM.INV(RAND(),0.7,0.1),_xlfn.NORM.INV(RAND(),0.6,0.15))</f>
        <v>0.91772327025183398</v>
      </c>
      <c r="C643" s="7" t="s">
        <v>33</v>
      </c>
    </row>
    <row r="644" spans="1:3" x14ac:dyDescent="0.2">
      <c r="A644" s="7">
        <v>642</v>
      </c>
      <c r="B644" s="7">
        <f t="shared" ca="1" si="10"/>
        <v>0.44522790685082603</v>
      </c>
      <c r="C644" s="7" t="s">
        <v>34</v>
      </c>
    </row>
    <row r="645" spans="1:3" x14ac:dyDescent="0.2">
      <c r="A645" s="7">
        <v>643</v>
      </c>
      <c r="B645" s="7">
        <f t="shared" ca="1" si="10"/>
        <v>0.75799610436066456</v>
      </c>
      <c r="C645" s="7" t="s">
        <v>33</v>
      </c>
    </row>
    <row r="646" spans="1:3" x14ac:dyDescent="0.2">
      <c r="A646" s="7">
        <v>644</v>
      </c>
      <c r="B646" s="7">
        <f t="shared" ca="1" si="10"/>
        <v>0.64221249247246093</v>
      </c>
      <c r="C646" s="7" t="s">
        <v>34</v>
      </c>
    </row>
    <row r="647" spans="1:3" x14ac:dyDescent="0.2">
      <c r="A647" s="7">
        <v>645</v>
      </c>
      <c r="B647" s="7">
        <f t="shared" ca="1" si="10"/>
        <v>0.66417790082809003</v>
      </c>
      <c r="C647" s="7" t="s">
        <v>34</v>
      </c>
    </row>
    <row r="648" spans="1:3" x14ac:dyDescent="0.2">
      <c r="A648" s="7">
        <v>646</v>
      </c>
      <c r="B648" s="7">
        <f t="shared" ca="1" si="10"/>
        <v>0.60216642464234349</v>
      </c>
      <c r="C648" s="7" t="s">
        <v>34</v>
      </c>
    </row>
    <row r="649" spans="1:3" x14ac:dyDescent="0.2">
      <c r="A649" s="7">
        <v>647</v>
      </c>
      <c r="B649" s="7">
        <f t="shared" ca="1" si="10"/>
        <v>0.75937742029734157</v>
      </c>
      <c r="C649" s="7" t="s">
        <v>33</v>
      </c>
    </row>
    <row r="650" spans="1:3" x14ac:dyDescent="0.2">
      <c r="A650" s="7">
        <v>648</v>
      </c>
      <c r="B650" s="7">
        <f t="shared" ca="1" si="10"/>
        <v>0.80181811974901995</v>
      </c>
      <c r="C650" s="7" t="s">
        <v>33</v>
      </c>
    </row>
    <row r="651" spans="1:3" x14ac:dyDescent="0.2">
      <c r="A651" s="7">
        <v>649</v>
      </c>
      <c r="B651" s="7">
        <f t="shared" ca="1" si="10"/>
        <v>0.56533620303454502</v>
      </c>
      <c r="C651" s="7" t="s">
        <v>33</v>
      </c>
    </row>
    <row r="652" spans="1:3" x14ac:dyDescent="0.2">
      <c r="A652" s="7">
        <v>650</v>
      </c>
      <c r="B652" s="7">
        <f t="shared" ca="1" si="10"/>
        <v>0.83406791408005887</v>
      </c>
      <c r="C652" s="7" t="s">
        <v>33</v>
      </c>
    </row>
    <row r="653" spans="1:3" x14ac:dyDescent="0.2">
      <c r="A653" s="7">
        <v>651</v>
      </c>
      <c r="B653" s="7">
        <f t="shared" ca="1" si="10"/>
        <v>0.35510501612074441</v>
      </c>
      <c r="C653" s="7" t="s">
        <v>34</v>
      </c>
    </row>
    <row r="654" spans="1:3" x14ac:dyDescent="0.2">
      <c r="A654" s="7">
        <v>652</v>
      </c>
      <c r="B654" s="7">
        <f t="shared" ca="1" si="10"/>
        <v>0.57346159130643892</v>
      </c>
      <c r="C654" s="7" t="s">
        <v>34</v>
      </c>
    </row>
    <row r="655" spans="1:3" x14ac:dyDescent="0.2">
      <c r="A655" s="7">
        <v>653</v>
      </c>
      <c r="B655" s="7">
        <f t="shared" ca="1" si="10"/>
        <v>0.72981624164727887</v>
      </c>
      <c r="C655" s="7" t="s">
        <v>34</v>
      </c>
    </row>
    <row r="656" spans="1:3" x14ac:dyDescent="0.2">
      <c r="A656" s="7">
        <v>654</v>
      </c>
      <c r="B656" s="7">
        <f t="shared" ca="1" si="10"/>
        <v>0.33979861161128971</v>
      </c>
      <c r="C656" s="7" t="s">
        <v>34</v>
      </c>
    </row>
    <row r="657" spans="1:3" x14ac:dyDescent="0.2">
      <c r="A657" s="7">
        <v>655</v>
      </c>
      <c r="B657" s="7">
        <f t="shared" ca="1" si="10"/>
        <v>0.44697211422823102</v>
      </c>
      <c r="C657" s="7" t="s">
        <v>34</v>
      </c>
    </row>
    <row r="658" spans="1:3" x14ac:dyDescent="0.2">
      <c r="A658" s="7">
        <v>656</v>
      </c>
      <c r="B658" s="7">
        <f t="shared" ca="1" si="10"/>
        <v>0.55700069818248521</v>
      </c>
      <c r="C658" s="7" t="s">
        <v>34</v>
      </c>
    </row>
    <row r="659" spans="1:3" x14ac:dyDescent="0.2">
      <c r="A659" s="7">
        <v>657</v>
      </c>
      <c r="B659" s="7">
        <f t="shared" ca="1" si="10"/>
        <v>0.69085006919498904</v>
      </c>
      <c r="C659" s="7" t="s">
        <v>33</v>
      </c>
    </row>
    <row r="660" spans="1:3" x14ac:dyDescent="0.2">
      <c r="A660" s="7">
        <v>658</v>
      </c>
      <c r="B660" s="7">
        <f t="shared" ca="1" si="10"/>
        <v>0.48551714187999223</v>
      </c>
      <c r="C660" s="7" t="s">
        <v>34</v>
      </c>
    </row>
    <row r="661" spans="1:3" x14ac:dyDescent="0.2">
      <c r="A661" s="7">
        <v>659</v>
      </c>
      <c r="B661" s="7">
        <f t="shared" ca="1" si="10"/>
        <v>0.84078444697188059</v>
      </c>
      <c r="C661" s="7" t="s">
        <v>33</v>
      </c>
    </row>
    <row r="662" spans="1:3" x14ac:dyDescent="0.2">
      <c r="A662" s="7">
        <v>660</v>
      </c>
      <c r="B662" s="7">
        <f t="shared" ca="1" si="10"/>
        <v>0.50304403914196727</v>
      </c>
      <c r="C662" s="7" t="s">
        <v>34</v>
      </c>
    </row>
    <row r="663" spans="1:3" x14ac:dyDescent="0.2">
      <c r="A663" s="7">
        <v>661</v>
      </c>
      <c r="B663" s="7">
        <f t="shared" ca="1" si="10"/>
        <v>0.87288242209415023</v>
      </c>
      <c r="C663" s="7" t="s">
        <v>33</v>
      </c>
    </row>
    <row r="664" spans="1:3" x14ac:dyDescent="0.2">
      <c r="A664" s="7">
        <v>662</v>
      </c>
      <c r="B664" s="7">
        <f t="shared" ca="1" si="10"/>
        <v>0.61289298389943059</v>
      </c>
      <c r="C664" s="7" t="s">
        <v>34</v>
      </c>
    </row>
    <row r="665" spans="1:3" x14ac:dyDescent="0.2">
      <c r="A665" s="7">
        <v>663</v>
      </c>
      <c r="B665" s="7">
        <f t="shared" ca="1" si="10"/>
        <v>0.56995100501169538</v>
      </c>
      <c r="C665" s="7" t="s">
        <v>34</v>
      </c>
    </row>
    <row r="666" spans="1:3" x14ac:dyDescent="0.2">
      <c r="A666" s="7">
        <v>664</v>
      </c>
      <c r="B666" s="7">
        <f t="shared" ca="1" si="10"/>
        <v>0.74048190392899005</v>
      </c>
      <c r="C666" s="7" t="s">
        <v>33</v>
      </c>
    </row>
    <row r="667" spans="1:3" x14ac:dyDescent="0.2">
      <c r="A667" s="7">
        <v>665</v>
      </c>
      <c r="B667" s="7">
        <f t="shared" ca="1" si="10"/>
        <v>0.52507516433330048</v>
      </c>
      <c r="C667" s="7" t="s">
        <v>34</v>
      </c>
    </row>
    <row r="668" spans="1:3" x14ac:dyDescent="0.2">
      <c r="A668" s="7">
        <v>666</v>
      </c>
      <c r="B668" s="7">
        <f t="shared" ca="1" si="10"/>
        <v>0.51667938047291639</v>
      </c>
      <c r="C668" s="7" t="s">
        <v>34</v>
      </c>
    </row>
    <row r="669" spans="1:3" x14ac:dyDescent="0.2">
      <c r="A669" s="7">
        <v>667</v>
      </c>
      <c r="B669" s="7">
        <f t="shared" ca="1" si="10"/>
        <v>0.66807834296643309</v>
      </c>
      <c r="C669" s="7" t="s">
        <v>33</v>
      </c>
    </row>
    <row r="670" spans="1:3" x14ac:dyDescent="0.2">
      <c r="A670" s="7">
        <v>668</v>
      </c>
      <c r="B670" s="7">
        <f t="shared" ca="1" si="10"/>
        <v>0.63954221664671795</v>
      </c>
      <c r="C670" s="7" t="s">
        <v>34</v>
      </c>
    </row>
    <row r="671" spans="1:3" x14ac:dyDescent="0.2">
      <c r="A671" s="7">
        <v>669</v>
      </c>
      <c r="B671" s="7">
        <f t="shared" ca="1" si="10"/>
        <v>0.87351187915527362</v>
      </c>
      <c r="C671" s="7" t="s">
        <v>34</v>
      </c>
    </row>
    <row r="672" spans="1:3" x14ac:dyDescent="0.2">
      <c r="A672" s="7">
        <v>670</v>
      </c>
      <c r="B672" s="7">
        <f t="shared" ca="1" si="10"/>
        <v>0.56373869286352785</v>
      </c>
      <c r="C672" s="7" t="s">
        <v>34</v>
      </c>
    </row>
    <row r="673" spans="1:3" x14ac:dyDescent="0.2">
      <c r="A673" s="7">
        <v>671</v>
      </c>
      <c r="B673" s="7">
        <f t="shared" ca="1" si="10"/>
        <v>0.86431290294756202</v>
      </c>
      <c r="C673" s="7" t="s">
        <v>34</v>
      </c>
    </row>
    <row r="674" spans="1:3" x14ac:dyDescent="0.2">
      <c r="A674" s="7">
        <v>672</v>
      </c>
      <c r="B674" s="7">
        <f t="shared" ca="1" si="10"/>
        <v>0.60613518599003202</v>
      </c>
      <c r="C674" s="7" t="s">
        <v>34</v>
      </c>
    </row>
    <row r="675" spans="1:3" x14ac:dyDescent="0.2">
      <c r="A675" s="7">
        <v>673</v>
      </c>
      <c r="B675" s="7">
        <f t="shared" ca="1" si="10"/>
        <v>0.54013585378713991</v>
      </c>
      <c r="C675" s="7" t="s">
        <v>34</v>
      </c>
    </row>
    <row r="676" spans="1:3" x14ac:dyDescent="0.2">
      <c r="A676" s="7">
        <v>674</v>
      </c>
      <c r="B676" s="7">
        <f t="shared" ca="1" si="10"/>
        <v>0.81967192750450235</v>
      </c>
      <c r="C676" s="7" t="s">
        <v>33</v>
      </c>
    </row>
    <row r="677" spans="1:3" x14ac:dyDescent="0.2">
      <c r="A677" s="7">
        <v>675</v>
      </c>
      <c r="B677" s="7">
        <f t="shared" ca="1" si="10"/>
        <v>0.42308073312684735</v>
      </c>
      <c r="C677" s="7" t="s">
        <v>34</v>
      </c>
    </row>
    <row r="678" spans="1:3" x14ac:dyDescent="0.2">
      <c r="A678" s="7">
        <v>676</v>
      </c>
      <c r="B678" s="7">
        <f t="shared" ca="1" si="10"/>
        <v>0.79259238588878267</v>
      </c>
      <c r="C678" s="7" t="s">
        <v>33</v>
      </c>
    </row>
    <row r="679" spans="1:3" x14ac:dyDescent="0.2">
      <c r="A679" s="7">
        <v>677</v>
      </c>
      <c r="B679" s="7">
        <f t="shared" ca="1" si="10"/>
        <v>0.70930414191549052</v>
      </c>
      <c r="C679" s="7" t="s">
        <v>34</v>
      </c>
    </row>
    <row r="680" spans="1:3" x14ac:dyDescent="0.2">
      <c r="A680" s="7">
        <v>678</v>
      </c>
      <c r="B680" s="7">
        <f t="shared" ca="1" si="10"/>
        <v>0.59548488928691934</v>
      </c>
      <c r="C680" s="7" t="s">
        <v>33</v>
      </c>
    </row>
    <row r="681" spans="1:3" x14ac:dyDescent="0.2">
      <c r="A681" s="7">
        <v>679</v>
      </c>
      <c r="B681" s="7">
        <f t="shared" ca="1" si="10"/>
        <v>0.67270185423422868</v>
      </c>
      <c r="C681" s="7" t="s">
        <v>34</v>
      </c>
    </row>
    <row r="682" spans="1:3" x14ac:dyDescent="0.2">
      <c r="A682" s="7">
        <v>680</v>
      </c>
      <c r="B682" s="7">
        <f t="shared" ca="1" si="10"/>
        <v>0.47912605306407396</v>
      </c>
      <c r="C682" s="7" t="s">
        <v>34</v>
      </c>
    </row>
    <row r="683" spans="1:3" x14ac:dyDescent="0.2">
      <c r="A683" s="7">
        <v>681</v>
      </c>
      <c r="B683" s="7">
        <f t="shared" ca="1" si="10"/>
        <v>0.28286994012134298</v>
      </c>
      <c r="C683" s="7" t="s">
        <v>34</v>
      </c>
    </row>
    <row r="684" spans="1:3" x14ac:dyDescent="0.2">
      <c r="A684" s="7">
        <v>682</v>
      </c>
      <c r="B684" s="7">
        <f t="shared" ca="1" si="10"/>
        <v>0.87732023119751013</v>
      </c>
      <c r="C684" s="7" t="s">
        <v>34</v>
      </c>
    </row>
    <row r="685" spans="1:3" x14ac:dyDescent="0.2">
      <c r="A685" s="7">
        <v>683</v>
      </c>
      <c r="B685" s="7">
        <f t="shared" ca="1" si="10"/>
        <v>0.64665048152023208</v>
      </c>
      <c r="C685" s="7" t="s">
        <v>34</v>
      </c>
    </row>
    <row r="686" spans="1:3" x14ac:dyDescent="0.2">
      <c r="A686" s="7">
        <v>684</v>
      </c>
      <c r="B686" s="7">
        <f t="shared" ca="1" si="10"/>
        <v>0.56148947716348929</v>
      </c>
      <c r="C686" s="7" t="s">
        <v>34</v>
      </c>
    </row>
    <row r="687" spans="1:3" x14ac:dyDescent="0.2">
      <c r="A687" s="7">
        <v>685</v>
      </c>
      <c r="B687" s="7">
        <f t="shared" ca="1" si="10"/>
        <v>0.62645053475445889</v>
      </c>
      <c r="C687" s="7" t="s">
        <v>33</v>
      </c>
    </row>
    <row r="688" spans="1:3" x14ac:dyDescent="0.2">
      <c r="A688" s="7">
        <v>686</v>
      </c>
      <c r="B688" s="7">
        <f t="shared" ca="1" si="10"/>
        <v>0.73735990659045147</v>
      </c>
      <c r="C688" s="7" t="s">
        <v>34</v>
      </c>
    </row>
    <row r="689" spans="1:3" x14ac:dyDescent="0.2">
      <c r="A689" s="7">
        <v>687</v>
      </c>
      <c r="B689" s="7">
        <f t="shared" ca="1" si="10"/>
        <v>0.44403417462510875</v>
      </c>
      <c r="C689" s="7" t="s">
        <v>34</v>
      </c>
    </row>
    <row r="690" spans="1:3" x14ac:dyDescent="0.2">
      <c r="A690" s="7">
        <v>688</v>
      </c>
      <c r="B690" s="7">
        <f t="shared" ca="1" si="10"/>
        <v>0.79089922968322557</v>
      </c>
      <c r="C690" s="7" t="s">
        <v>34</v>
      </c>
    </row>
    <row r="691" spans="1:3" x14ac:dyDescent="0.2">
      <c r="A691" s="7">
        <v>689</v>
      </c>
      <c r="B691" s="7">
        <f t="shared" ca="1" si="10"/>
        <v>0.67043429402199706</v>
      </c>
      <c r="C691" s="7" t="s">
        <v>34</v>
      </c>
    </row>
    <row r="692" spans="1:3" x14ac:dyDescent="0.2">
      <c r="A692" s="7">
        <v>690</v>
      </c>
      <c r="B692" s="7">
        <f t="shared" ca="1" si="10"/>
        <v>0.80841423856194972</v>
      </c>
      <c r="C692" s="7" t="s">
        <v>33</v>
      </c>
    </row>
    <row r="693" spans="1:3" x14ac:dyDescent="0.2">
      <c r="A693" s="7">
        <v>691</v>
      </c>
      <c r="B693" s="7">
        <f t="shared" ca="1" si="10"/>
        <v>0.94266486774359648</v>
      </c>
      <c r="C693" s="7" t="s">
        <v>33</v>
      </c>
    </row>
    <row r="694" spans="1:3" x14ac:dyDescent="0.2">
      <c r="A694" s="7">
        <v>692</v>
      </c>
      <c r="B694" s="7">
        <f t="shared" ca="1" si="10"/>
        <v>0.55389208218411845</v>
      </c>
      <c r="C694" s="7" t="s">
        <v>33</v>
      </c>
    </row>
    <row r="695" spans="1:3" x14ac:dyDescent="0.2">
      <c r="A695" s="7">
        <v>693</v>
      </c>
      <c r="B695" s="7">
        <f t="shared" ca="1" si="10"/>
        <v>0.85971424038686517</v>
      </c>
      <c r="C695" s="7" t="s">
        <v>33</v>
      </c>
    </row>
    <row r="696" spans="1:3" x14ac:dyDescent="0.2">
      <c r="A696" s="7">
        <v>694</v>
      </c>
      <c r="B696" s="7">
        <f t="shared" ca="1" si="10"/>
        <v>0.68206366134152097</v>
      </c>
      <c r="C696" s="7" t="s">
        <v>34</v>
      </c>
    </row>
    <row r="697" spans="1:3" x14ac:dyDescent="0.2">
      <c r="A697" s="7">
        <v>695</v>
      </c>
      <c r="B697" s="7">
        <f t="shared" ca="1" si="10"/>
        <v>0.6062151140713139</v>
      </c>
      <c r="C697" s="7" t="s">
        <v>34</v>
      </c>
    </row>
    <row r="698" spans="1:3" x14ac:dyDescent="0.2">
      <c r="A698" s="7">
        <v>696</v>
      </c>
      <c r="B698" s="7">
        <f t="shared" ca="1" si="10"/>
        <v>0.85316976276434286</v>
      </c>
      <c r="C698" s="7" t="s">
        <v>34</v>
      </c>
    </row>
    <row r="699" spans="1:3" x14ac:dyDescent="0.2">
      <c r="A699" s="7">
        <v>697</v>
      </c>
      <c r="B699" s="7">
        <f t="shared" ca="1" si="10"/>
        <v>0.53108070019247267</v>
      </c>
      <c r="C699" s="7" t="s">
        <v>34</v>
      </c>
    </row>
    <row r="700" spans="1:3" x14ac:dyDescent="0.2">
      <c r="A700" s="7">
        <v>698</v>
      </c>
      <c r="B700" s="7">
        <f t="shared" ca="1" si="10"/>
        <v>0.74097786495440388</v>
      </c>
      <c r="C700" s="7" t="s">
        <v>33</v>
      </c>
    </row>
    <row r="701" spans="1:3" x14ac:dyDescent="0.2">
      <c r="A701" s="7">
        <v>699</v>
      </c>
      <c r="B701" s="7">
        <f t="shared" ca="1" si="10"/>
        <v>0.5772944466603307</v>
      </c>
      <c r="C701" s="7" t="s">
        <v>34</v>
      </c>
    </row>
    <row r="702" spans="1:3" x14ac:dyDescent="0.2">
      <c r="A702" s="7">
        <v>700</v>
      </c>
      <c r="B702" s="7">
        <f t="shared" ca="1" si="10"/>
        <v>0.54365761789330003</v>
      </c>
      <c r="C702" s="7" t="s">
        <v>34</v>
      </c>
    </row>
    <row r="703" spans="1:3" x14ac:dyDescent="0.2">
      <c r="A703" s="7">
        <v>701</v>
      </c>
      <c r="B703" s="7">
        <f t="shared" ca="1" si="10"/>
        <v>0.60466125336196319</v>
      </c>
      <c r="C703" s="7" t="s">
        <v>34</v>
      </c>
    </row>
    <row r="704" spans="1:3" x14ac:dyDescent="0.2">
      <c r="A704" s="7">
        <v>702</v>
      </c>
      <c r="B704" s="7">
        <f t="shared" ca="1" si="10"/>
        <v>0.64634187057741432</v>
      </c>
      <c r="C704" s="7" t="s">
        <v>34</v>
      </c>
    </row>
    <row r="705" spans="1:3" x14ac:dyDescent="0.2">
      <c r="A705" s="7">
        <v>703</v>
      </c>
      <c r="B705" s="7">
        <f t="shared" ca="1" si="10"/>
        <v>0.50772871053085156</v>
      </c>
      <c r="C705" s="7" t="s">
        <v>33</v>
      </c>
    </row>
    <row r="706" spans="1:3" x14ac:dyDescent="0.2">
      <c r="A706" s="7">
        <v>704</v>
      </c>
      <c r="B706" s="7">
        <f t="shared" ca="1" si="10"/>
        <v>0.60613846922835335</v>
      </c>
      <c r="C706" s="7" t="s">
        <v>33</v>
      </c>
    </row>
    <row r="707" spans="1:3" x14ac:dyDescent="0.2">
      <c r="A707" s="7">
        <v>705</v>
      </c>
      <c r="B707" s="7">
        <f t="shared" ref="B707:B770" ca="1" si="11">IF(C707="Bomb",_xlfn.NORM.INV(RAND(),0.7,0.1),_xlfn.NORM.INV(RAND(),0.6,0.15))</f>
        <v>0.59041617925587964</v>
      </c>
      <c r="C707" s="7" t="s">
        <v>34</v>
      </c>
    </row>
    <row r="708" spans="1:3" x14ac:dyDescent="0.2">
      <c r="A708" s="7">
        <v>706</v>
      </c>
      <c r="B708" s="7">
        <f t="shared" ca="1" si="11"/>
        <v>1.0519643154740752</v>
      </c>
      <c r="C708" s="7" t="s">
        <v>34</v>
      </c>
    </row>
    <row r="709" spans="1:3" x14ac:dyDescent="0.2">
      <c r="A709" s="7">
        <v>707</v>
      </c>
      <c r="B709" s="7">
        <f t="shared" ca="1" si="11"/>
        <v>0.65022582102808002</v>
      </c>
      <c r="C709" s="7" t="s">
        <v>34</v>
      </c>
    </row>
    <row r="710" spans="1:3" x14ac:dyDescent="0.2">
      <c r="A710" s="7">
        <v>708</v>
      </c>
      <c r="B710" s="7">
        <f t="shared" ca="1" si="11"/>
        <v>0.79179214660895869</v>
      </c>
      <c r="C710" s="7" t="s">
        <v>33</v>
      </c>
    </row>
    <row r="711" spans="1:3" x14ac:dyDescent="0.2">
      <c r="A711" s="7">
        <v>709</v>
      </c>
      <c r="B711" s="7">
        <f t="shared" ca="1" si="11"/>
        <v>0.88980858479507097</v>
      </c>
      <c r="C711" s="7" t="s">
        <v>33</v>
      </c>
    </row>
    <row r="712" spans="1:3" x14ac:dyDescent="0.2">
      <c r="A712" s="7">
        <v>710</v>
      </c>
      <c r="B712" s="7">
        <f t="shared" ca="1" si="11"/>
        <v>0.60932196581061815</v>
      </c>
      <c r="C712" s="7" t="s">
        <v>33</v>
      </c>
    </row>
    <row r="713" spans="1:3" x14ac:dyDescent="0.2">
      <c r="A713" s="7">
        <v>711</v>
      </c>
      <c r="B713" s="7">
        <f t="shared" ca="1" si="11"/>
        <v>0.47000405219541919</v>
      </c>
      <c r="C713" s="7" t="s">
        <v>34</v>
      </c>
    </row>
    <row r="714" spans="1:3" x14ac:dyDescent="0.2">
      <c r="A714" s="7">
        <v>712</v>
      </c>
      <c r="B714" s="7">
        <f t="shared" ca="1" si="11"/>
        <v>0.57435792268205688</v>
      </c>
      <c r="C714" s="7" t="s">
        <v>33</v>
      </c>
    </row>
    <row r="715" spans="1:3" x14ac:dyDescent="0.2">
      <c r="A715" s="7">
        <v>713</v>
      </c>
      <c r="B715" s="7">
        <f t="shared" ca="1" si="11"/>
        <v>0.44655281213478748</v>
      </c>
      <c r="C715" s="7" t="s">
        <v>34</v>
      </c>
    </row>
    <row r="716" spans="1:3" x14ac:dyDescent="0.2">
      <c r="A716" s="7">
        <v>714</v>
      </c>
      <c r="B716" s="7">
        <f t="shared" ca="1" si="11"/>
        <v>0.41529926334294409</v>
      </c>
      <c r="C716" s="7" t="s">
        <v>34</v>
      </c>
    </row>
    <row r="717" spans="1:3" x14ac:dyDescent="0.2">
      <c r="A717" s="7">
        <v>715</v>
      </c>
      <c r="B717" s="7">
        <f t="shared" ca="1" si="11"/>
        <v>0.61554436205070184</v>
      </c>
      <c r="C717" s="7" t="s">
        <v>34</v>
      </c>
    </row>
    <row r="718" spans="1:3" x14ac:dyDescent="0.2">
      <c r="A718" s="7">
        <v>716</v>
      </c>
      <c r="B718" s="7">
        <f t="shared" ca="1" si="11"/>
        <v>0.60041356661457557</v>
      </c>
      <c r="C718" s="7" t="s">
        <v>33</v>
      </c>
    </row>
    <row r="719" spans="1:3" x14ac:dyDescent="0.2">
      <c r="A719" s="7">
        <v>717</v>
      </c>
      <c r="B719" s="7">
        <f t="shared" ca="1" si="11"/>
        <v>0.53869658051495928</v>
      </c>
      <c r="C719" s="7" t="s">
        <v>34</v>
      </c>
    </row>
    <row r="720" spans="1:3" x14ac:dyDescent="0.2">
      <c r="A720" s="7">
        <v>718</v>
      </c>
      <c r="B720" s="7">
        <f t="shared" ca="1" si="11"/>
        <v>0.70794132338245286</v>
      </c>
      <c r="C720" s="7" t="s">
        <v>34</v>
      </c>
    </row>
    <row r="721" spans="1:3" x14ac:dyDescent="0.2">
      <c r="A721" s="7">
        <v>719</v>
      </c>
      <c r="B721" s="7">
        <f t="shared" ca="1" si="11"/>
        <v>0.3954595572474186</v>
      </c>
      <c r="C721" s="7" t="s">
        <v>34</v>
      </c>
    </row>
    <row r="722" spans="1:3" x14ac:dyDescent="0.2">
      <c r="A722" s="7">
        <v>720</v>
      </c>
      <c r="B722" s="7">
        <f t="shared" ca="1" si="11"/>
        <v>0.71483533039782499</v>
      </c>
      <c r="C722" s="7" t="s">
        <v>34</v>
      </c>
    </row>
    <row r="723" spans="1:3" x14ac:dyDescent="0.2">
      <c r="A723" s="7">
        <v>721</v>
      </c>
      <c r="B723" s="7">
        <f t="shared" ca="1" si="11"/>
        <v>0.76571293169116861</v>
      </c>
      <c r="C723" s="7" t="s">
        <v>33</v>
      </c>
    </row>
    <row r="724" spans="1:3" x14ac:dyDescent="0.2">
      <c r="A724" s="7">
        <v>722</v>
      </c>
      <c r="B724" s="7">
        <f t="shared" ca="1" si="11"/>
        <v>0.39750189095570215</v>
      </c>
      <c r="C724" s="7" t="s">
        <v>34</v>
      </c>
    </row>
    <row r="725" spans="1:3" x14ac:dyDescent="0.2">
      <c r="A725" s="7">
        <v>723</v>
      </c>
      <c r="B725" s="7">
        <f t="shared" ca="1" si="11"/>
        <v>0.83048944908761912</v>
      </c>
      <c r="C725" s="7" t="s">
        <v>33</v>
      </c>
    </row>
    <row r="726" spans="1:3" x14ac:dyDescent="0.2">
      <c r="A726" s="7">
        <v>724</v>
      </c>
      <c r="B726" s="7">
        <f t="shared" ca="1" si="11"/>
        <v>0.70491128098814015</v>
      </c>
      <c r="C726" s="7" t="s">
        <v>33</v>
      </c>
    </row>
    <row r="727" spans="1:3" x14ac:dyDescent="0.2">
      <c r="A727" s="7">
        <v>725</v>
      </c>
      <c r="B727" s="7">
        <f t="shared" ca="1" si="11"/>
        <v>0.51520388474158052</v>
      </c>
      <c r="C727" s="7" t="s">
        <v>34</v>
      </c>
    </row>
    <row r="728" spans="1:3" x14ac:dyDescent="0.2">
      <c r="A728" s="7">
        <v>726</v>
      </c>
      <c r="B728" s="7">
        <f t="shared" ca="1" si="11"/>
        <v>0.73451377648574057</v>
      </c>
      <c r="C728" s="7" t="s">
        <v>34</v>
      </c>
    </row>
    <row r="729" spans="1:3" x14ac:dyDescent="0.2">
      <c r="A729" s="7">
        <v>727</v>
      </c>
      <c r="B729" s="7">
        <f t="shared" ca="1" si="11"/>
        <v>0.76463135836151253</v>
      </c>
      <c r="C729" s="7" t="s">
        <v>33</v>
      </c>
    </row>
    <row r="730" spans="1:3" x14ac:dyDescent="0.2">
      <c r="A730" s="7">
        <v>728</v>
      </c>
      <c r="B730" s="7">
        <f t="shared" ca="1" si="11"/>
        <v>0.52726911325327264</v>
      </c>
      <c r="C730" s="7" t="s">
        <v>34</v>
      </c>
    </row>
    <row r="731" spans="1:3" x14ac:dyDescent="0.2">
      <c r="A731" s="7">
        <v>729</v>
      </c>
      <c r="B731" s="7">
        <f t="shared" ca="1" si="11"/>
        <v>0.62295138430879982</v>
      </c>
      <c r="C731" s="7" t="s">
        <v>33</v>
      </c>
    </row>
    <row r="732" spans="1:3" x14ac:dyDescent="0.2">
      <c r="A732" s="7">
        <v>730</v>
      </c>
      <c r="B732" s="7">
        <f t="shared" ca="1" si="11"/>
        <v>0.81477746180308763</v>
      </c>
      <c r="C732" s="7" t="s">
        <v>33</v>
      </c>
    </row>
    <row r="733" spans="1:3" x14ac:dyDescent="0.2">
      <c r="A733" s="7">
        <v>731</v>
      </c>
      <c r="B733" s="7">
        <f t="shared" ca="1" si="11"/>
        <v>0.63100271582790235</v>
      </c>
      <c r="C733" s="7" t="s">
        <v>33</v>
      </c>
    </row>
    <row r="734" spans="1:3" x14ac:dyDescent="0.2">
      <c r="A734" s="7">
        <v>732</v>
      </c>
      <c r="B734" s="7">
        <f t="shared" ca="1" si="11"/>
        <v>0.56322321145811549</v>
      </c>
      <c r="C734" s="7" t="s">
        <v>34</v>
      </c>
    </row>
    <row r="735" spans="1:3" x14ac:dyDescent="0.2">
      <c r="A735" s="7">
        <v>733</v>
      </c>
      <c r="B735" s="7">
        <f t="shared" ca="1" si="11"/>
        <v>0.25634310766333818</v>
      </c>
      <c r="C735" s="7" t="s">
        <v>34</v>
      </c>
    </row>
    <row r="736" spans="1:3" x14ac:dyDescent="0.2">
      <c r="A736" s="7">
        <v>734</v>
      </c>
      <c r="B736" s="7">
        <f t="shared" ca="1" si="11"/>
        <v>0.34948168358630438</v>
      </c>
      <c r="C736" s="7" t="s">
        <v>34</v>
      </c>
    </row>
    <row r="737" spans="1:3" x14ac:dyDescent="0.2">
      <c r="A737" s="7">
        <v>735</v>
      </c>
      <c r="B737" s="7">
        <f t="shared" ca="1" si="11"/>
        <v>0.7655316144018679</v>
      </c>
      <c r="C737" s="7" t="s">
        <v>33</v>
      </c>
    </row>
    <row r="738" spans="1:3" x14ac:dyDescent="0.2">
      <c r="A738" s="7">
        <v>736</v>
      </c>
      <c r="B738" s="7">
        <f t="shared" ca="1" si="11"/>
        <v>0.70737001052773596</v>
      </c>
      <c r="C738" s="7" t="s">
        <v>33</v>
      </c>
    </row>
    <row r="739" spans="1:3" x14ac:dyDescent="0.2">
      <c r="A739" s="7">
        <v>737</v>
      </c>
      <c r="B739" s="7">
        <f t="shared" ca="1" si="11"/>
        <v>0.38351721135709371</v>
      </c>
      <c r="C739" s="7" t="s">
        <v>34</v>
      </c>
    </row>
    <row r="740" spans="1:3" x14ac:dyDescent="0.2">
      <c r="A740" s="7">
        <v>738</v>
      </c>
      <c r="B740" s="7">
        <f t="shared" ca="1" si="11"/>
        <v>0.9755031798410172</v>
      </c>
      <c r="C740" s="7" t="s">
        <v>34</v>
      </c>
    </row>
    <row r="741" spans="1:3" x14ac:dyDescent="0.2">
      <c r="A741" s="7">
        <v>739</v>
      </c>
      <c r="B741" s="7">
        <f t="shared" ca="1" si="11"/>
        <v>0.7690513393920706</v>
      </c>
      <c r="C741" s="7" t="s">
        <v>33</v>
      </c>
    </row>
    <row r="742" spans="1:3" x14ac:dyDescent="0.2">
      <c r="A742" s="7">
        <v>740</v>
      </c>
      <c r="B742" s="7">
        <f t="shared" ca="1" si="11"/>
        <v>0.6294026861067652</v>
      </c>
      <c r="C742" s="7" t="s">
        <v>34</v>
      </c>
    </row>
    <row r="743" spans="1:3" x14ac:dyDescent="0.2">
      <c r="A743" s="7">
        <v>741</v>
      </c>
      <c r="B743" s="7">
        <f t="shared" ca="1" si="11"/>
        <v>0.66168379197816996</v>
      </c>
      <c r="C743" s="7" t="s">
        <v>34</v>
      </c>
    </row>
    <row r="744" spans="1:3" x14ac:dyDescent="0.2">
      <c r="A744" s="7">
        <v>742</v>
      </c>
      <c r="B744" s="7">
        <f t="shared" ca="1" si="11"/>
        <v>0.53277114982714746</v>
      </c>
      <c r="C744" s="7" t="s">
        <v>34</v>
      </c>
    </row>
    <row r="745" spans="1:3" x14ac:dyDescent="0.2">
      <c r="A745" s="7">
        <v>743</v>
      </c>
      <c r="B745" s="7">
        <f t="shared" ca="1" si="11"/>
        <v>0.75875179312742691</v>
      </c>
      <c r="C745" s="7" t="s">
        <v>34</v>
      </c>
    </row>
    <row r="746" spans="1:3" x14ac:dyDescent="0.2">
      <c r="A746" s="7">
        <v>744</v>
      </c>
      <c r="B746" s="7">
        <f t="shared" ca="1" si="11"/>
        <v>0.78548007665404684</v>
      </c>
      <c r="C746" s="7" t="s">
        <v>34</v>
      </c>
    </row>
    <row r="747" spans="1:3" x14ac:dyDescent="0.2">
      <c r="A747" s="7">
        <v>745</v>
      </c>
      <c r="B747" s="7">
        <f t="shared" ca="1" si="11"/>
        <v>0.57661923717978936</v>
      </c>
      <c r="C747" s="7" t="s">
        <v>34</v>
      </c>
    </row>
    <row r="748" spans="1:3" x14ac:dyDescent="0.2">
      <c r="A748" s="7">
        <v>746</v>
      </c>
      <c r="B748" s="7">
        <f t="shared" ca="1" si="11"/>
        <v>0.85320507422082736</v>
      </c>
      <c r="C748" s="7" t="s">
        <v>33</v>
      </c>
    </row>
    <row r="749" spans="1:3" x14ac:dyDescent="0.2">
      <c r="A749" s="7">
        <v>747</v>
      </c>
      <c r="B749" s="7">
        <f t="shared" ca="1" si="11"/>
        <v>0.6991313465225425</v>
      </c>
      <c r="C749" s="7" t="s">
        <v>33</v>
      </c>
    </row>
    <row r="750" spans="1:3" x14ac:dyDescent="0.2">
      <c r="A750" s="7">
        <v>748</v>
      </c>
      <c r="B750" s="7">
        <f t="shared" ca="1" si="11"/>
        <v>0.72813912774671041</v>
      </c>
      <c r="C750" s="7" t="s">
        <v>34</v>
      </c>
    </row>
    <row r="751" spans="1:3" x14ac:dyDescent="0.2">
      <c r="A751" s="7">
        <v>749</v>
      </c>
      <c r="B751" s="7">
        <f t="shared" ca="1" si="11"/>
        <v>0.64764004232495687</v>
      </c>
      <c r="C751" s="7" t="s">
        <v>33</v>
      </c>
    </row>
    <row r="752" spans="1:3" x14ac:dyDescent="0.2">
      <c r="A752" s="7">
        <v>750</v>
      </c>
      <c r="B752" s="7">
        <f t="shared" ca="1" si="11"/>
        <v>0.77512643787119095</v>
      </c>
      <c r="C752" s="7" t="s">
        <v>34</v>
      </c>
    </row>
    <row r="753" spans="1:3" x14ac:dyDescent="0.2">
      <c r="A753" s="7">
        <v>751</v>
      </c>
      <c r="B753" s="7">
        <f t="shared" ca="1" si="11"/>
        <v>0.6953818118245102</v>
      </c>
      <c r="C753" s="7" t="s">
        <v>33</v>
      </c>
    </row>
    <row r="754" spans="1:3" x14ac:dyDescent="0.2">
      <c r="A754" s="7">
        <v>752</v>
      </c>
      <c r="B754" s="7">
        <f t="shared" ca="1" si="11"/>
        <v>0.61654371313762057</v>
      </c>
      <c r="C754" s="7" t="s">
        <v>33</v>
      </c>
    </row>
    <row r="755" spans="1:3" x14ac:dyDescent="0.2">
      <c r="A755" s="7">
        <v>753</v>
      </c>
      <c r="B755" s="7">
        <f t="shared" ca="1" si="11"/>
        <v>0.7079545874205081</v>
      </c>
      <c r="C755" s="7" t="s">
        <v>33</v>
      </c>
    </row>
    <row r="756" spans="1:3" x14ac:dyDescent="0.2">
      <c r="A756" s="7">
        <v>754</v>
      </c>
      <c r="B756" s="7">
        <f t="shared" ca="1" si="11"/>
        <v>0.67409701767251706</v>
      </c>
      <c r="C756" s="7" t="s">
        <v>33</v>
      </c>
    </row>
    <row r="757" spans="1:3" x14ac:dyDescent="0.2">
      <c r="A757" s="7">
        <v>755</v>
      </c>
      <c r="B757" s="7">
        <f t="shared" ca="1" si="11"/>
        <v>0.7724606297696387</v>
      </c>
      <c r="C757" s="7" t="s">
        <v>34</v>
      </c>
    </row>
    <row r="758" spans="1:3" x14ac:dyDescent="0.2">
      <c r="A758" s="7">
        <v>756</v>
      </c>
      <c r="B758" s="7">
        <f t="shared" ca="1" si="11"/>
        <v>0.57547603399620062</v>
      </c>
      <c r="C758" s="7" t="s">
        <v>33</v>
      </c>
    </row>
    <row r="759" spans="1:3" x14ac:dyDescent="0.2">
      <c r="A759" s="7">
        <v>757</v>
      </c>
      <c r="B759" s="7">
        <f t="shared" ca="1" si="11"/>
        <v>0.74330671615798205</v>
      </c>
      <c r="C759" s="7" t="s">
        <v>33</v>
      </c>
    </row>
    <row r="760" spans="1:3" x14ac:dyDescent="0.2">
      <c r="A760" s="7">
        <v>758</v>
      </c>
      <c r="B760" s="7">
        <f t="shared" ca="1" si="11"/>
        <v>0.77531420316322763</v>
      </c>
      <c r="C760" s="7" t="s">
        <v>33</v>
      </c>
    </row>
    <row r="761" spans="1:3" x14ac:dyDescent="0.2">
      <c r="A761" s="7">
        <v>759</v>
      </c>
      <c r="B761" s="7">
        <f t="shared" ca="1" si="11"/>
        <v>0.60648410351063498</v>
      </c>
      <c r="C761" s="7" t="s">
        <v>34</v>
      </c>
    </row>
    <row r="762" spans="1:3" x14ac:dyDescent="0.2">
      <c r="A762" s="7">
        <v>760</v>
      </c>
      <c r="B762" s="7">
        <f t="shared" ca="1" si="11"/>
        <v>0.69894919279866874</v>
      </c>
      <c r="C762" s="7" t="s">
        <v>33</v>
      </c>
    </row>
    <row r="763" spans="1:3" x14ac:dyDescent="0.2">
      <c r="A763" s="7">
        <v>761</v>
      </c>
      <c r="B763" s="7">
        <f t="shared" ca="1" si="11"/>
        <v>0.37785254308005028</v>
      </c>
      <c r="C763" s="7" t="s">
        <v>34</v>
      </c>
    </row>
    <row r="764" spans="1:3" x14ac:dyDescent="0.2">
      <c r="A764" s="7">
        <v>762</v>
      </c>
      <c r="B764" s="7">
        <f t="shared" ca="1" si="11"/>
        <v>0.51289709349946355</v>
      </c>
      <c r="C764" s="7" t="s">
        <v>34</v>
      </c>
    </row>
    <row r="765" spans="1:3" x14ac:dyDescent="0.2">
      <c r="A765" s="7">
        <v>763</v>
      </c>
      <c r="B765" s="7">
        <f t="shared" ca="1" si="11"/>
        <v>0.88905206017672511</v>
      </c>
      <c r="C765" s="7" t="s">
        <v>34</v>
      </c>
    </row>
    <row r="766" spans="1:3" x14ac:dyDescent="0.2">
      <c r="A766" s="7">
        <v>764</v>
      </c>
      <c r="B766" s="7">
        <f t="shared" ca="1" si="11"/>
        <v>0.89023203190426359</v>
      </c>
      <c r="C766" s="7" t="s">
        <v>34</v>
      </c>
    </row>
    <row r="767" spans="1:3" x14ac:dyDescent="0.2">
      <c r="A767" s="7">
        <v>765</v>
      </c>
      <c r="B767" s="7">
        <f t="shared" ca="1" si="11"/>
        <v>0.77903567691138953</v>
      </c>
      <c r="C767" s="7" t="s">
        <v>34</v>
      </c>
    </row>
    <row r="768" spans="1:3" x14ac:dyDescent="0.2">
      <c r="A768" s="7">
        <v>766</v>
      </c>
      <c r="B768" s="7">
        <f t="shared" ca="1" si="11"/>
        <v>0.74194094899027885</v>
      </c>
      <c r="C768" s="7" t="s">
        <v>34</v>
      </c>
    </row>
    <row r="769" spans="1:3" x14ac:dyDescent="0.2">
      <c r="A769" s="7">
        <v>767</v>
      </c>
      <c r="B769" s="7">
        <f t="shared" ca="1" si="11"/>
        <v>0.69597888992943813</v>
      </c>
      <c r="C769" s="7" t="s">
        <v>33</v>
      </c>
    </row>
    <row r="770" spans="1:3" x14ac:dyDescent="0.2">
      <c r="A770" s="7">
        <v>768</v>
      </c>
      <c r="B770" s="7">
        <f t="shared" ca="1" si="11"/>
        <v>0.56827575628502258</v>
      </c>
      <c r="C770" s="7" t="s">
        <v>33</v>
      </c>
    </row>
    <row r="771" spans="1:3" x14ac:dyDescent="0.2">
      <c r="A771" s="7">
        <v>769</v>
      </c>
      <c r="B771" s="7">
        <f t="shared" ref="B771:B834" ca="1" si="12">IF(C771="Bomb",_xlfn.NORM.INV(RAND(),0.7,0.1),_xlfn.NORM.INV(RAND(),0.6,0.15))</f>
        <v>0.53733111000722422</v>
      </c>
      <c r="C771" s="7" t="s">
        <v>34</v>
      </c>
    </row>
    <row r="772" spans="1:3" x14ac:dyDescent="0.2">
      <c r="A772" s="7">
        <v>770</v>
      </c>
      <c r="B772" s="7">
        <f t="shared" ca="1" si="12"/>
        <v>0.66586712886161481</v>
      </c>
      <c r="C772" s="7" t="s">
        <v>33</v>
      </c>
    </row>
    <row r="773" spans="1:3" x14ac:dyDescent="0.2">
      <c r="A773" s="7">
        <v>771</v>
      </c>
      <c r="B773" s="7">
        <f t="shared" ca="1" si="12"/>
        <v>0.90086842685997037</v>
      </c>
      <c r="C773" s="7" t="s">
        <v>34</v>
      </c>
    </row>
    <row r="774" spans="1:3" x14ac:dyDescent="0.2">
      <c r="A774" s="7">
        <v>772</v>
      </c>
      <c r="B774" s="7">
        <f t="shared" ca="1" si="12"/>
        <v>0.60994566567787634</v>
      </c>
      <c r="C774" s="7" t="s">
        <v>34</v>
      </c>
    </row>
    <row r="775" spans="1:3" x14ac:dyDescent="0.2">
      <c r="A775" s="7">
        <v>773</v>
      </c>
      <c r="B775" s="7">
        <f t="shared" ca="1" si="12"/>
        <v>0.60605963840149557</v>
      </c>
      <c r="C775" s="7" t="s">
        <v>34</v>
      </c>
    </row>
    <row r="776" spans="1:3" x14ac:dyDescent="0.2">
      <c r="A776" s="7">
        <v>774</v>
      </c>
      <c r="B776" s="7">
        <f t="shared" ca="1" si="12"/>
        <v>0.54019518038127579</v>
      </c>
      <c r="C776" s="7" t="s">
        <v>34</v>
      </c>
    </row>
    <row r="777" spans="1:3" x14ac:dyDescent="0.2">
      <c r="A777" s="7">
        <v>775</v>
      </c>
      <c r="B777" s="7">
        <f t="shared" ca="1" si="12"/>
        <v>0.72363562983352148</v>
      </c>
      <c r="C777" s="7" t="s">
        <v>33</v>
      </c>
    </row>
    <row r="778" spans="1:3" x14ac:dyDescent="0.2">
      <c r="A778" s="7">
        <v>776</v>
      </c>
      <c r="B778" s="7">
        <f t="shared" ca="1" si="12"/>
        <v>0.48811521276481967</v>
      </c>
      <c r="C778" s="7" t="s">
        <v>34</v>
      </c>
    </row>
    <row r="779" spans="1:3" x14ac:dyDescent="0.2">
      <c r="A779" s="7">
        <v>777</v>
      </c>
      <c r="B779" s="7">
        <f t="shared" ca="1" si="12"/>
        <v>0.67861927582140535</v>
      </c>
      <c r="C779" s="7" t="s">
        <v>33</v>
      </c>
    </row>
    <row r="780" spans="1:3" x14ac:dyDescent="0.2">
      <c r="A780" s="7">
        <v>778</v>
      </c>
      <c r="B780" s="7">
        <f t="shared" ca="1" si="12"/>
        <v>0.86390308510474312</v>
      </c>
      <c r="C780" s="7" t="s">
        <v>33</v>
      </c>
    </row>
    <row r="781" spans="1:3" x14ac:dyDescent="0.2">
      <c r="A781" s="7">
        <v>779</v>
      </c>
      <c r="B781" s="7">
        <f t="shared" ca="1" si="12"/>
        <v>0.67648351430242049</v>
      </c>
      <c r="C781" s="7" t="s">
        <v>33</v>
      </c>
    </row>
    <row r="782" spans="1:3" x14ac:dyDescent="0.2">
      <c r="A782" s="7">
        <v>780</v>
      </c>
      <c r="B782" s="7">
        <f t="shared" ca="1" si="12"/>
        <v>0.75477060971480359</v>
      </c>
      <c r="C782" s="7" t="s">
        <v>33</v>
      </c>
    </row>
    <row r="783" spans="1:3" x14ac:dyDescent="0.2">
      <c r="A783" s="7">
        <v>781</v>
      </c>
      <c r="B783" s="7">
        <f t="shared" ca="1" si="12"/>
        <v>0.837250934974612</v>
      </c>
      <c r="C783" s="7" t="s">
        <v>33</v>
      </c>
    </row>
    <row r="784" spans="1:3" x14ac:dyDescent="0.2">
      <c r="A784" s="7">
        <v>782</v>
      </c>
      <c r="B784" s="7">
        <f t="shared" ca="1" si="12"/>
        <v>0.87245264024760294</v>
      </c>
      <c r="C784" s="7" t="s">
        <v>33</v>
      </c>
    </row>
    <row r="785" spans="1:3" x14ac:dyDescent="0.2">
      <c r="A785" s="7">
        <v>783</v>
      </c>
      <c r="B785" s="7">
        <f t="shared" ca="1" si="12"/>
        <v>0.5736122187832895</v>
      </c>
      <c r="C785" s="7" t="s">
        <v>33</v>
      </c>
    </row>
    <row r="786" spans="1:3" x14ac:dyDescent="0.2">
      <c r="A786" s="7">
        <v>784</v>
      </c>
      <c r="B786" s="7">
        <f t="shared" ca="1" si="12"/>
        <v>0.78878633547636001</v>
      </c>
      <c r="C786" s="7" t="s">
        <v>34</v>
      </c>
    </row>
    <row r="787" spans="1:3" x14ac:dyDescent="0.2">
      <c r="A787" s="7">
        <v>785</v>
      </c>
      <c r="B787" s="7">
        <f t="shared" ca="1" si="12"/>
        <v>0.61058176308105205</v>
      </c>
      <c r="C787" s="7" t="s">
        <v>34</v>
      </c>
    </row>
    <row r="788" spans="1:3" x14ac:dyDescent="0.2">
      <c r="A788" s="7">
        <v>786</v>
      </c>
      <c r="B788" s="7">
        <f t="shared" ca="1" si="12"/>
        <v>0.69767179064705775</v>
      </c>
      <c r="C788" s="7" t="s">
        <v>34</v>
      </c>
    </row>
    <row r="789" spans="1:3" x14ac:dyDescent="0.2">
      <c r="A789" s="7">
        <v>787</v>
      </c>
      <c r="B789" s="7">
        <f t="shared" ca="1" si="12"/>
        <v>0.71389527511214157</v>
      </c>
      <c r="C789" s="7" t="s">
        <v>33</v>
      </c>
    </row>
    <row r="790" spans="1:3" x14ac:dyDescent="0.2">
      <c r="A790" s="7">
        <v>788</v>
      </c>
      <c r="B790" s="7">
        <f t="shared" ca="1" si="12"/>
        <v>0.67242789336586561</v>
      </c>
      <c r="C790" s="7" t="s">
        <v>34</v>
      </c>
    </row>
    <row r="791" spans="1:3" x14ac:dyDescent="0.2">
      <c r="A791" s="7">
        <v>789</v>
      </c>
      <c r="B791" s="7">
        <f t="shared" ca="1" si="12"/>
        <v>0.74755326168057823</v>
      </c>
      <c r="C791" s="7" t="s">
        <v>33</v>
      </c>
    </row>
    <row r="792" spans="1:3" x14ac:dyDescent="0.2">
      <c r="A792" s="7">
        <v>790</v>
      </c>
      <c r="B792" s="7">
        <f t="shared" ca="1" si="12"/>
        <v>0.61791309351480839</v>
      </c>
      <c r="C792" s="7" t="s">
        <v>33</v>
      </c>
    </row>
    <row r="793" spans="1:3" x14ac:dyDescent="0.2">
      <c r="A793" s="7">
        <v>791</v>
      </c>
      <c r="B793" s="7">
        <f t="shared" ca="1" si="12"/>
        <v>0.27278284921151696</v>
      </c>
      <c r="C793" s="7" t="s">
        <v>34</v>
      </c>
    </row>
    <row r="794" spans="1:3" x14ac:dyDescent="0.2">
      <c r="A794" s="7">
        <v>792</v>
      </c>
      <c r="B794" s="7">
        <f t="shared" ca="1" si="12"/>
        <v>0.60102320886244431</v>
      </c>
      <c r="C794" s="7" t="s">
        <v>34</v>
      </c>
    </row>
    <row r="795" spans="1:3" x14ac:dyDescent="0.2">
      <c r="A795" s="7">
        <v>793</v>
      </c>
      <c r="B795" s="7">
        <f t="shared" ca="1" si="12"/>
        <v>0.41254049753152899</v>
      </c>
      <c r="C795" s="7" t="s">
        <v>33</v>
      </c>
    </row>
    <row r="796" spans="1:3" x14ac:dyDescent="0.2">
      <c r="A796" s="7">
        <v>794</v>
      </c>
      <c r="B796" s="7">
        <f t="shared" ca="1" si="12"/>
        <v>0.4705319422517571</v>
      </c>
      <c r="C796" s="7" t="s">
        <v>34</v>
      </c>
    </row>
    <row r="797" spans="1:3" x14ac:dyDescent="0.2">
      <c r="A797" s="7">
        <v>795</v>
      </c>
      <c r="B797" s="7">
        <f t="shared" ca="1" si="12"/>
        <v>0.68335590310620453</v>
      </c>
      <c r="C797" s="7" t="s">
        <v>34</v>
      </c>
    </row>
    <row r="798" spans="1:3" x14ac:dyDescent="0.2">
      <c r="A798" s="7">
        <v>796</v>
      </c>
      <c r="B798" s="7">
        <f t="shared" ca="1" si="12"/>
        <v>0.59591424634957169</v>
      </c>
      <c r="C798" s="7" t="s">
        <v>34</v>
      </c>
    </row>
    <row r="799" spans="1:3" x14ac:dyDescent="0.2">
      <c r="A799" s="7">
        <v>797</v>
      </c>
      <c r="B799" s="7">
        <f t="shared" ca="1" si="12"/>
        <v>0.4590159373936723</v>
      </c>
      <c r="C799" s="7" t="s">
        <v>34</v>
      </c>
    </row>
    <row r="800" spans="1:3" x14ac:dyDescent="0.2">
      <c r="A800" s="7">
        <v>798</v>
      </c>
      <c r="B800" s="7">
        <f t="shared" ca="1" si="12"/>
        <v>0.61564871667706234</v>
      </c>
      <c r="C800" s="7" t="s">
        <v>33</v>
      </c>
    </row>
    <row r="801" spans="1:3" x14ac:dyDescent="0.2">
      <c r="A801" s="7">
        <v>799</v>
      </c>
      <c r="B801" s="7">
        <f t="shared" ca="1" si="12"/>
        <v>0.71531785674956783</v>
      </c>
      <c r="C801" s="7" t="s">
        <v>34</v>
      </c>
    </row>
    <row r="802" spans="1:3" x14ac:dyDescent="0.2">
      <c r="A802" s="7">
        <v>800</v>
      </c>
      <c r="B802" s="7">
        <f t="shared" ca="1" si="12"/>
        <v>0.68779412545994878</v>
      </c>
      <c r="C802" s="7" t="s">
        <v>34</v>
      </c>
    </row>
    <row r="803" spans="1:3" x14ac:dyDescent="0.2">
      <c r="A803" s="7">
        <v>801</v>
      </c>
      <c r="B803" s="7">
        <f t="shared" ca="1" si="12"/>
        <v>0.47955040793634718</v>
      </c>
      <c r="C803" s="7" t="s">
        <v>34</v>
      </c>
    </row>
    <row r="804" spans="1:3" x14ac:dyDescent="0.2">
      <c r="A804" s="7">
        <v>802</v>
      </c>
      <c r="B804" s="7">
        <f t="shared" ca="1" si="12"/>
        <v>0.54031593486015106</v>
      </c>
      <c r="C804" s="7" t="s">
        <v>34</v>
      </c>
    </row>
    <row r="805" spans="1:3" x14ac:dyDescent="0.2">
      <c r="A805" s="7">
        <v>803</v>
      </c>
      <c r="B805" s="7">
        <f t="shared" ca="1" si="12"/>
        <v>0.62905408334051949</v>
      </c>
      <c r="C805" s="7" t="s">
        <v>33</v>
      </c>
    </row>
    <row r="806" spans="1:3" x14ac:dyDescent="0.2">
      <c r="A806" s="7">
        <v>804</v>
      </c>
      <c r="B806" s="7">
        <f t="shared" ca="1" si="12"/>
        <v>0.43983130554701333</v>
      </c>
      <c r="C806" s="7" t="s">
        <v>34</v>
      </c>
    </row>
    <row r="807" spans="1:3" x14ac:dyDescent="0.2">
      <c r="A807" s="7">
        <v>805</v>
      </c>
      <c r="B807" s="7">
        <f t="shared" ca="1" si="12"/>
        <v>0.68357566338595999</v>
      </c>
      <c r="C807" s="7" t="s">
        <v>33</v>
      </c>
    </row>
    <row r="808" spans="1:3" x14ac:dyDescent="0.2">
      <c r="A808" s="7">
        <v>806</v>
      </c>
      <c r="B808" s="7">
        <f t="shared" ca="1" si="12"/>
        <v>0.56966195589854274</v>
      </c>
      <c r="C808" s="7" t="s">
        <v>34</v>
      </c>
    </row>
    <row r="809" spans="1:3" x14ac:dyDescent="0.2">
      <c r="A809" s="7">
        <v>807</v>
      </c>
      <c r="B809" s="7">
        <f t="shared" ca="1" si="12"/>
        <v>0.77371857277591594</v>
      </c>
      <c r="C809" s="7" t="s">
        <v>33</v>
      </c>
    </row>
    <row r="810" spans="1:3" x14ac:dyDescent="0.2">
      <c r="A810" s="7">
        <v>808</v>
      </c>
      <c r="B810" s="7">
        <f t="shared" ca="1" si="12"/>
        <v>0.68070100592501093</v>
      </c>
      <c r="C810" s="7" t="s">
        <v>33</v>
      </c>
    </row>
    <row r="811" spans="1:3" x14ac:dyDescent="0.2">
      <c r="A811" s="7">
        <v>809</v>
      </c>
      <c r="B811" s="7">
        <f t="shared" ca="1" si="12"/>
        <v>0.72020224845356751</v>
      </c>
      <c r="C811" s="7" t="s">
        <v>33</v>
      </c>
    </row>
    <row r="812" spans="1:3" x14ac:dyDescent="0.2">
      <c r="A812" s="7">
        <v>810</v>
      </c>
      <c r="B812" s="7">
        <f t="shared" ca="1" si="12"/>
        <v>0.77802832658348609</v>
      </c>
      <c r="C812" s="7" t="s">
        <v>33</v>
      </c>
    </row>
    <row r="813" spans="1:3" x14ac:dyDescent="0.2">
      <c r="A813" s="7">
        <v>811</v>
      </c>
      <c r="B813" s="7">
        <f t="shared" ca="1" si="12"/>
        <v>0.58886364802992308</v>
      </c>
      <c r="C813" s="7" t="s">
        <v>34</v>
      </c>
    </row>
    <row r="814" spans="1:3" x14ac:dyDescent="0.2">
      <c r="A814" s="7">
        <v>812</v>
      </c>
      <c r="B814" s="7">
        <f t="shared" ca="1" si="12"/>
        <v>0.61743151635671978</v>
      </c>
      <c r="C814" s="7" t="s">
        <v>33</v>
      </c>
    </row>
    <row r="815" spans="1:3" x14ac:dyDescent="0.2">
      <c r="A815" s="7">
        <v>813</v>
      </c>
      <c r="B815" s="7">
        <f t="shared" ca="1" si="12"/>
        <v>0.80963244918479504</v>
      </c>
      <c r="C815" s="7" t="s">
        <v>33</v>
      </c>
    </row>
    <row r="816" spans="1:3" x14ac:dyDescent="0.2">
      <c r="A816" s="7">
        <v>814</v>
      </c>
      <c r="B816" s="7">
        <f t="shared" ca="1" si="12"/>
        <v>0.51494839795421088</v>
      </c>
      <c r="C816" s="7" t="s">
        <v>34</v>
      </c>
    </row>
    <row r="817" spans="1:3" x14ac:dyDescent="0.2">
      <c r="A817" s="7">
        <v>815</v>
      </c>
      <c r="B817" s="7">
        <f t="shared" ca="1" si="12"/>
        <v>0.58254939560898988</v>
      </c>
      <c r="C817" s="7" t="s">
        <v>34</v>
      </c>
    </row>
    <row r="818" spans="1:3" x14ac:dyDescent="0.2">
      <c r="A818" s="7">
        <v>816</v>
      </c>
      <c r="B818" s="7">
        <f t="shared" ca="1" si="12"/>
        <v>0.42795602438319069</v>
      </c>
      <c r="C818" s="7" t="s">
        <v>34</v>
      </c>
    </row>
    <row r="819" spans="1:3" x14ac:dyDescent="0.2">
      <c r="A819" s="7">
        <v>817</v>
      </c>
      <c r="B819" s="7">
        <f t="shared" ca="1" si="12"/>
        <v>0.52874797274851537</v>
      </c>
      <c r="C819" s="7" t="s">
        <v>34</v>
      </c>
    </row>
    <row r="820" spans="1:3" x14ac:dyDescent="0.2">
      <c r="A820" s="7">
        <v>818</v>
      </c>
      <c r="B820" s="7">
        <f t="shared" ca="1" si="12"/>
        <v>0.35331193543773021</v>
      </c>
      <c r="C820" s="7" t="s">
        <v>34</v>
      </c>
    </row>
    <row r="821" spans="1:3" x14ac:dyDescent="0.2">
      <c r="A821" s="7">
        <v>819</v>
      </c>
      <c r="B821" s="7">
        <f t="shared" ca="1" si="12"/>
        <v>0.49775013481062769</v>
      </c>
      <c r="C821" s="7" t="s">
        <v>34</v>
      </c>
    </row>
    <row r="822" spans="1:3" x14ac:dyDescent="0.2">
      <c r="A822" s="7">
        <v>820</v>
      </c>
      <c r="B822" s="7">
        <f t="shared" ca="1" si="12"/>
        <v>0.92428451824867919</v>
      </c>
      <c r="C822" s="7" t="s">
        <v>34</v>
      </c>
    </row>
    <row r="823" spans="1:3" x14ac:dyDescent="0.2">
      <c r="A823" s="7">
        <v>821</v>
      </c>
      <c r="B823" s="7">
        <f t="shared" ca="1" si="12"/>
        <v>0.82570140138492909</v>
      </c>
      <c r="C823" s="7" t="s">
        <v>33</v>
      </c>
    </row>
    <row r="824" spans="1:3" x14ac:dyDescent="0.2">
      <c r="A824" s="7">
        <v>822</v>
      </c>
      <c r="B824" s="7">
        <f t="shared" ca="1" si="12"/>
        <v>0.41231299467953803</v>
      </c>
      <c r="C824" s="7" t="s">
        <v>34</v>
      </c>
    </row>
    <row r="825" spans="1:3" x14ac:dyDescent="0.2">
      <c r="A825" s="7">
        <v>823</v>
      </c>
      <c r="B825" s="7">
        <f t="shared" ca="1" si="12"/>
        <v>0.6512198678316562</v>
      </c>
      <c r="C825" s="7" t="s">
        <v>33</v>
      </c>
    </row>
    <row r="826" spans="1:3" x14ac:dyDescent="0.2">
      <c r="A826" s="7">
        <v>824</v>
      </c>
      <c r="B826" s="7">
        <f t="shared" ca="1" si="12"/>
        <v>0.70808160068334813</v>
      </c>
      <c r="C826" s="7" t="s">
        <v>33</v>
      </c>
    </row>
    <row r="827" spans="1:3" x14ac:dyDescent="0.2">
      <c r="A827" s="7">
        <v>825</v>
      </c>
      <c r="B827" s="7">
        <f t="shared" ca="1" si="12"/>
        <v>0.54948620078108801</v>
      </c>
      <c r="C827" s="7" t="s">
        <v>33</v>
      </c>
    </row>
    <row r="828" spans="1:3" x14ac:dyDescent="0.2">
      <c r="A828" s="7">
        <v>826</v>
      </c>
      <c r="B828" s="7">
        <f t="shared" ca="1" si="12"/>
        <v>0.48341898287444607</v>
      </c>
      <c r="C828" s="7" t="s">
        <v>34</v>
      </c>
    </row>
    <row r="829" spans="1:3" x14ac:dyDescent="0.2">
      <c r="A829" s="7">
        <v>827</v>
      </c>
      <c r="B829" s="7">
        <f t="shared" ca="1" si="12"/>
        <v>0.68913471002392368</v>
      </c>
      <c r="C829" s="7" t="s">
        <v>34</v>
      </c>
    </row>
    <row r="830" spans="1:3" x14ac:dyDescent="0.2">
      <c r="A830" s="7">
        <v>828</v>
      </c>
      <c r="B830" s="7">
        <f t="shared" ca="1" si="12"/>
        <v>0.420606856211723</v>
      </c>
      <c r="C830" s="7" t="s">
        <v>34</v>
      </c>
    </row>
    <row r="831" spans="1:3" x14ac:dyDescent="0.2">
      <c r="A831" s="7">
        <v>829</v>
      </c>
      <c r="B831" s="7">
        <f t="shared" ca="1" si="12"/>
        <v>0.6069333848975127</v>
      </c>
      <c r="C831" s="7" t="s">
        <v>33</v>
      </c>
    </row>
    <row r="832" spans="1:3" x14ac:dyDescent="0.2">
      <c r="A832" s="7">
        <v>830</v>
      </c>
      <c r="B832" s="7">
        <f t="shared" ca="1" si="12"/>
        <v>0.23593375021168822</v>
      </c>
      <c r="C832" s="7" t="s">
        <v>34</v>
      </c>
    </row>
    <row r="833" spans="1:3" x14ac:dyDescent="0.2">
      <c r="A833" s="7">
        <v>831</v>
      </c>
      <c r="B833" s="7">
        <f t="shared" ca="1" si="12"/>
        <v>0.50990427207363487</v>
      </c>
      <c r="C833" s="7" t="s">
        <v>34</v>
      </c>
    </row>
    <row r="834" spans="1:3" x14ac:dyDescent="0.2">
      <c r="A834" s="7">
        <v>832</v>
      </c>
      <c r="B834" s="7">
        <f t="shared" ca="1" si="12"/>
        <v>0.42721757134906502</v>
      </c>
      <c r="C834" s="7" t="s">
        <v>34</v>
      </c>
    </row>
    <row r="835" spans="1:3" x14ac:dyDescent="0.2">
      <c r="A835" s="7">
        <v>833</v>
      </c>
      <c r="B835" s="7">
        <f t="shared" ref="B835:B898" ca="1" si="13">IF(C835="Bomb",_xlfn.NORM.INV(RAND(),0.7,0.1),_xlfn.NORM.INV(RAND(),0.6,0.15))</f>
        <v>0.52215366431870369</v>
      </c>
      <c r="C835" s="7" t="s">
        <v>33</v>
      </c>
    </row>
    <row r="836" spans="1:3" x14ac:dyDescent="0.2">
      <c r="A836" s="7">
        <v>834</v>
      </c>
      <c r="B836" s="7">
        <f t="shared" ca="1" si="13"/>
        <v>0.57975040328538063</v>
      </c>
      <c r="C836" s="7" t="s">
        <v>34</v>
      </c>
    </row>
    <row r="837" spans="1:3" x14ac:dyDescent="0.2">
      <c r="A837" s="7">
        <v>835</v>
      </c>
      <c r="B837" s="7">
        <f t="shared" ca="1" si="13"/>
        <v>0.68587674072637916</v>
      </c>
      <c r="C837" s="7" t="s">
        <v>33</v>
      </c>
    </row>
    <row r="838" spans="1:3" x14ac:dyDescent="0.2">
      <c r="A838" s="7">
        <v>836</v>
      </c>
      <c r="B838" s="7">
        <f t="shared" ca="1" si="13"/>
        <v>0.42566562206651992</v>
      </c>
      <c r="C838" s="7" t="s">
        <v>34</v>
      </c>
    </row>
    <row r="839" spans="1:3" x14ac:dyDescent="0.2">
      <c r="A839" s="7">
        <v>837</v>
      </c>
      <c r="B839" s="7">
        <f t="shared" ca="1" si="13"/>
        <v>0.69083078347197768</v>
      </c>
      <c r="C839" s="7" t="s">
        <v>33</v>
      </c>
    </row>
    <row r="840" spans="1:3" x14ac:dyDescent="0.2">
      <c r="A840" s="7">
        <v>838</v>
      </c>
      <c r="B840" s="7">
        <f t="shared" ca="1" si="13"/>
        <v>0.71243218595331503</v>
      </c>
      <c r="C840" s="7" t="s">
        <v>34</v>
      </c>
    </row>
    <row r="841" spans="1:3" x14ac:dyDescent="0.2">
      <c r="A841" s="7">
        <v>839</v>
      </c>
      <c r="B841" s="7">
        <f t="shared" ca="1" si="13"/>
        <v>0.58168925350083744</v>
      </c>
      <c r="C841" s="7" t="s">
        <v>33</v>
      </c>
    </row>
    <row r="842" spans="1:3" x14ac:dyDescent="0.2">
      <c r="A842" s="7">
        <v>840</v>
      </c>
      <c r="B842" s="7">
        <f t="shared" ca="1" si="13"/>
        <v>0.77632084000645374</v>
      </c>
      <c r="C842" s="7" t="s">
        <v>33</v>
      </c>
    </row>
    <row r="843" spans="1:3" x14ac:dyDescent="0.2">
      <c r="A843" s="7">
        <v>841</v>
      </c>
      <c r="B843" s="7">
        <f t="shared" ca="1" si="13"/>
        <v>0.72736895565001725</v>
      </c>
      <c r="C843" s="7" t="s">
        <v>33</v>
      </c>
    </row>
    <row r="844" spans="1:3" x14ac:dyDescent="0.2">
      <c r="A844" s="7">
        <v>842</v>
      </c>
      <c r="B844" s="7">
        <f t="shared" ca="1" si="13"/>
        <v>0.44871329412361111</v>
      </c>
      <c r="C844" s="7" t="s">
        <v>34</v>
      </c>
    </row>
    <row r="845" spans="1:3" x14ac:dyDescent="0.2">
      <c r="A845" s="7">
        <v>843</v>
      </c>
      <c r="B845" s="7">
        <f t="shared" ca="1" si="13"/>
        <v>0.7164490838601667</v>
      </c>
      <c r="C845" s="7" t="s">
        <v>34</v>
      </c>
    </row>
    <row r="846" spans="1:3" x14ac:dyDescent="0.2">
      <c r="A846" s="7">
        <v>844</v>
      </c>
      <c r="B846" s="7">
        <f t="shared" ca="1" si="13"/>
        <v>0.79163657806141008</v>
      </c>
      <c r="C846" s="7" t="s">
        <v>34</v>
      </c>
    </row>
    <row r="847" spans="1:3" x14ac:dyDescent="0.2">
      <c r="A847" s="7">
        <v>845</v>
      </c>
      <c r="B847" s="7">
        <f t="shared" ca="1" si="13"/>
        <v>0.67410470967149294</v>
      </c>
      <c r="C847" s="7" t="s">
        <v>34</v>
      </c>
    </row>
    <row r="848" spans="1:3" x14ac:dyDescent="0.2">
      <c r="A848" s="7">
        <v>846</v>
      </c>
      <c r="B848" s="7">
        <f t="shared" ca="1" si="13"/>
        <v>0.65086132113607331</v>
      </c>
      <c r="C848" s="7" t="s">
        <v>34</v>
      </c>
    </row>
    <row r="849" spans="1:3" x14ac:dyDescent="0.2">
      <c r="A849" s="7">
        <v>847</v>
      </c>
      <c r="B849" s="7">
        <f t="shared" ca="1" si="13"/>
        <v>0.74234545801192897</v>
      </c>
      <c r="C849" s="7" t="s">
        <v>33</v>
      </c>
    </row>
    <row r="850" spans="1:3" x14ac:dyDescent="0.2">
      <c r="A850" s="7">
        <v>848</v>
      </c>
      <c r="B850" s="7">
        <f t="shared" ca="1" si="13"/>
        <v>0.49304843895468731</v>
      </c>
      <c r="C850" s="7" t="s">
        <v>34</v>
      </c>
    </row>
    <row r="851" spans="1:3" x14ac:dyDescent="0.2">
      <c r="A851" s="7">
        <v>849</v>
      </c>
      <c r="B851" s="7">
        <f t="shared" ca="1" si="13"/>
        <v>0.74735890990686893</v>
      </c>
      <c r="C851" s="7" t="s">
        <v>33</v>
      </c>
    </row>
    <row r="852" spans="1:3" x14ac:dyDescent="0.2">
      <c r="A852" s="7">
        <v>850</v>
      </c>
      <c r="B852" s="7">
        <f t="shared" ca="1" si="13"/>
        <v>0.63225419267420846</v>
      </c>
      <c r="C852" s="7" t="s">
        <v>34</v>
      </c>
    </row>
    <row r="853" spans="1:3" x14ac:dyDescent="0.2">
      <c r="A853" s="7">
        <v>851</v>
      </c>
      <c r="B853" s="7">
        <f t="shared" ca="1" si="13"/>
        <v>0.45552163810672242</v>
      </c>
      <c r="C853" s="7" t="s">
        <v>34</v>
      </c>
    </row>
    <row r="854" spans="1:3" x14ac:dyDescent="0.2">
      <c r="A854" s="7">
        <v>852</v>
      </c>
      <c r="B854" s="7">
        <f t="shared" ca="1" si="13"/>
        <v>0.2755369384844783</v>
      </c>
      <c r="C854" s="7" t="s">
        <v>34</v>
      </c>
    </row>
    <row r="855" spans="1:3" x14ac:dyDescent="0.2">
      <c r="A855" s="7">
        <v>853</v>
      </c>
      <c r="B855" s="7">
        <f t="shared" ca="1" si="13"/>
        <v>0.64968344122519472</v>
      </c>
      <c r="C855" s="7" t="s">
        <v>34</v>
      </c>
    </row>
    <row r="856" spans="1:3" x14ac:dyDescent="0.2">
      <c r="A856" s="7">
        <v>854</v>
      </c>
      <c r="B856" s="7">
        <f t="shared" ca="1" si="13"/>
        <v>0.59760436004181083</v>
      </c>
      <c r="C856" s="7" t="s">
        <v>34</v>
      </c>
    </row>
    <row r="857" spans="1:3" x14ac:dyDescent="0.2">
      <c r="A857" s="7">
        <v>855</v>
      </c>
      <c r="B857" s="7">
        <f t="shared" ca="1" si="13"/>
        <v>0.57930641471389532</v>
      </c>
      <c r="C857" s="7" t="s">
        <v>33</v>
      </c>
    </row>
    <row r="858" spans="1:3" x14ac:dyDescent="0.2">
      <c r="A858" s="7">
        <v>856</v>
      </c>
      <c r="B858" s="7">
        <f t="shared" ca="1" si="13"/>
        <v>0.74195844225642116</v>
      </c>
      <c r="C858" s="7" t="s">
        <v>33</v>
      </c>
    </row>
    <row r="859" spans="1:3" x14ac:dyDescent="0.2">
      <c r="A859" s="7">
        <v>857</v>
      </c>
      <c r="B859" s="7">
        <f t="shared" ca="1" si="13"/>
        <v>0.57929437765517078</v>
      </c>
      <c r="C859" s="7" t="s">
        <v>34</v>
      </c>
    </row>
    <row r="860" spans="1:3" x14ac:dyDescent="0.2">
      <c r="A860" s="7">
        <v>858</v>
      </c>
      <c r="B860" s="7">
        <f t="shared" ca="1" si="13"/>
        <v>0.61662690626940619</v>
      </c>
      <c r="C860" s="7" t="s">
        <v>34</v>
      </c>
    </row>
    <row r="861" spans="1:3" x14ac:dyDescent="0.2">
      <c r="A861" s="7">
        <v>859</v>
      </c>
      <c r="B861" s="7">
        <f t="shared" ca="1" si="13"/>
        <v>0.48914076331481027</v>
      </c>
      <c r="C861" s="7" t="s">
        <v>34</v>
      </c>
    </row>
    <row r="862" spans="1:3" x14ac:dyDescent="0.2">
      <c r="A862" s="7">
        <v>860</v>
      </c>
      <c r="B862" s="7">
        <f t="shared" ca="1" si="13"/>
        <v>0.25682742853223145</v>
      </c>
      <c r="C862" s="7" t="s">
        <v>34</v>
      </c>
    </row>
    <row r="863" spans="1:3" x14ac:dyDescent="0.2">
      <c r="A863" s="7">
        <v>861</v>
      </c>
      <c r="B863" s="7">
        <f t="shared" ca="1" si="13"/>
        <v>0.58234537434331246</v>
      </c>
      <c r="C863" s="7" t="s">
        <v>33</v>
      </c>
    </row>
    <row r="864" spans="1:3" x14ac:dyDescent="0.2">
      <c r="A864" s="7">
        <v>862</v>
      </c>
      <c r="B864" s="7">
        <f t="shared" ca="1" si="13"/>
        <v>0.89836838380793627</v>
      </c>
      <c r="C864" s="7" t="s">
        <v>34</v>
      </c>
    </row>
    <row r="865" spans="1:3" x14ac:dyDescent="0.2">
      <c r="A865" s="7">
        <v>863</v>
      </c>
      <c r="B865" s="7">
        <f t="shared" ca="1" si="13"/>
        <v>0.42610054402154529</v>
      </c>
      <c r="C865" s="7" t="s">
        <v>34</v>
      </c>
    </row>
    <row r="866" spans="1:3" x14ac:dyDescent="0.2">
      <c r="A866" s="7">
        <v>864</v>
      </c>
      <c r="B866" s="7">
        <f t="shared" ca="1" si="13"/>
        <v>0.67931715313430785</v>
      </c>
      <c r="C866" s="7" t="s">
        <v>34</v>
      </c>
    </row>
    <row r="867" spans="1:3" x14ac:dyDescent="0.2">
      <c r="A867" s="7">
        <v>865</v>
      </c>
      <c r="B867" s="7">
        <f t="shared" ca="1" si="13"/>
        <v>0.1650488541905531</v>
      </c>
      <c r="C867" s="7" t="s">
        <v>34</v>
      </c>
    </row>
    <row r="868" spans="1:3" x14ac:dyDescent="0.2">
      <c r="A868" s="7">
        <v>866</v>
      </c>
      <c r="B868" s="7">
        <f t="shared" ca="1" si="13"/>
        <v>0.55725845663234785</v>
      </c>
      <c r="C868" s="7" t="s">
        <v>34</v>
      </c>
    </row>
    <row r="869" spans="1:3" x14ac:dyDescent="0.2">
      <c r="A869" s="7">
        <v>867</v>
      </c>
      <c r="B869" s="7">
        <f t="shared" ca="1" si="13"/>
        <v>0.69327708122237741</v>
      </c>
      <c r="C869" s="7" t="s">
        <v>34</v>
      </c>
    </row>
    <row r="870" spans="1:3" x14ac:dyDescent="0.2">
      <c r="A870" s="7">
        <v>868</v>
      </c>
      <c r="B870" s="7">
        <f t="shared" ca="1" si="13"/>
        <v>0.60654772883273511</v>
      </c>
      <c r="C870" s="7" t="s">
        <v>34</v>
      </c>
    </row>
    <row r="871" spans="1:3" x14ac:dyDescent="0.2">
      <c r="A871" s="7">
        <v>869</v>
      </c>
      <c r="B871" s="7">
        <f t="shared" ca="1" si="13"/>
        <v>0.63423974980939846</v>
      </c>
      <c r="C871" s="7" t="s">
        <v>34</v>
      </c>
    </row>
    <row r="872" spans="1:3" x14ac:dyDescent="0.2">
      <c r="A872" s="7">
        <v>870</v>
      </c>
      <c r="B872" s="7">
        <f t="shared" ca="1" si="13"/>
        <v>0.81558907135469849</v>
      </c>
      <c r="C872" s="7" t="s">
        <v>34</v>
      </c>
    </row>
    <row r="873" spans="1:3" x14ac:dyDescent="0.2">
      <c r="A873" s="7">
        <v>871</v>
      </c>
      <c r="B873" s="7">
        <f t="shared" ca="1" si="13"/>
        <v>0.62786563173837517</v>
      </c>
      <c r="C873" s="7" t="s">
        <v>33</v>
      </c>
    </row>
    <row r="874" spans="1:3" x14ac:dyDescent="0.2">
      <c r="A874" s="7">
        <v>872</v>
      </c>
      <c r="B874" s="7">
        <f t="shared" ca="1" si="13"/>
        <v>0.71460588308535844</v>
      </c>
      <c r="C874" s="7" t="s">
        <v>33</v>
      </c>
    </row>
    <row r="875" spans="1:3" x14ac:dyDescent="0.2">
      <c r="A875" s="7">
        <v>873</v>
      </c>
      <c r="B875" s="7">
        <f t="shared" ca="1" si="13"/>
        <v>0.78288060899167533</v>
      </c>
      <c r="C875" s="7" t="s">
        <v>33</v>
      </c>
    </row>
    <row r="876" spans="1:3" x14ac:dyDescent="0.2">
      <c r="A876" s="7">
        <v>874</v>
      </c>
      <c r="B876" s="7">
        <f t="shared" ca="1" si="13"/>
        <v>0.41871366174337604</v>
      </c>
      <c r="C876" s="7" t="s">
        <v>34</v>
      </c>
    </row>
    <row r="877" spans="1:3" x14ac:dyDescent="0.2">
      <c r="A877" s="7">
        <v>875</v>
      </c>
      <c r="B877" s="7">
        <f t="shared" ca="1" si="13"/>
        <v>0.64403799839086062</v>
      </c>
      <c r="C877" s="7" t="s">
        <v>34</v>
      </c>
    </row>
    <row r="878" spans="1:3" x14ac:dyDescent="0.2">
      <c r="A878" s="7">
        <v>876</v>
      </c>
      <c r="B878" s="7">
        <f t="shared" ca="1" si="13"/>
        <v>0.76113454248889079</v>
      </c>
      <c r="C878" s="7" t="s">
        <v>33</v>
      </c>
    </row>
    <row r="879" spans="1:3" x14ac:dyDescent="0.2">
      <c r="A879" s="7">
        <v>877</v>
      </c>
      <c r="B879" s="7">
        <f t="shared" ca="1" si="13"/>
        <v>0.46992496253125293</v>
      </c>
      <c r="C879" s="7" t="s">
        <v>34</v>
      </c>
    </row>
    <row r="880" spans="1:3" x14ac:dyDescent="0.2">
      <c r="A880" s="7">
        <v>878</v>
      </c>
      <c r="B880" s="7">
        <f t="shared" ca="1" si="13"/>
        <v>0.69774948495467415</v>
      </c>
      <c r="C880" s="7" t="s">
        <v>34</v>
      </c>
    </row>
    <row r="881" spans="1:3" x14ac:dyDescent="0.2">
      <c r="A881" s="7">
        <v>879</v>
      </c>
      <c r="B881" s="7">
        <f t="shared" ca="1" si="13"/>
        <v>0.63240052166299909</v>
      </c>
      <c r="C881" s="7" t="s">
        <v>33</v>
      </c>
    </row>
    <row r="882" spans="1:3" x14ac:dyDescent="0.2">
      <c r="A882" s="7">
        <v>880</v>
      </c>
      <c r="B882" s="7">
        <f t="shared" ca="1" si="13"/>
        <v>0.47247114169618176</v>
      </c>
      <c r="C882" s="7" t="s">
        <v>33</v>
      </c>
    </row>
    <row r="883" spans="1:3" x14ac:dyDescent="0.2">
      <c r="A883" s="7">
        <v>881</v>
      </c>
      <c r="B883" s="7">
        <f t="shared" ca="1" si="13"/>
        <v>0.67617531704911304</v>
      </c>
      <c r="C883" s="7" t="s">
        <v>33</v>
      </c>
    </row>
    <row r="884" spans="1:3" x14ac:dyDescent="0.2">
      <c r="A884" s="7">
        <v>882</v>
      </c>
      <c r="B884" s="7">
        <f t="shared" ca="1" si="13"/>
        <v>0.52072620200440778</v>
      </c>
      <c r="C884" s="7" t="s">
        <v>33</v>
      </c>
    </row>
    <row r="885" spans="1:3" x14ac:dyDescent="0.2">
      <c r="A885" s="7">
        <v>883</v>
      </c>
      <c r="B885" s="7">
        <f t="shared" ca="1" si="13"/>
        <v>0.41594318470182656</v>
      </c>
      <c r="C885" s="7" t="s">
        <v>34</v>
      </c>
    </row>
    <row r="886" spans="1:3" x14ac:dyDescent="0.2">
      <c r="A886" s="7">
        <v>884</v>
      </c>
      <c r="B886" s="7">
        <f t="shared" ca="1" si="13"/>
        <v>0.54832779240403073</v>
      </c>
      <c r="C886" s="7" t="s">
        <v>34</v>
      </c>
    </row>
    <row r="887" spans="1:3" x14ac:dyDescent="0.2">
      <c r="A887" s="7">
        <v>885</v>
      </c>
      <c r="B887" s="7">
        <f t="shared" ca="1" si="13"/>
        <v>0.546348843037474</v>
      </c>
      <c r="C887" s="7" t="s">
        <v>34</v>
      </c>
    </row>
    <row r="888" spans="1:3" x14ac:dyDescent="0.2">
      <c r="A888" s="7">
        <v>886</v>
      </c>
      <c r="B888" s="7">
        <f t="shared" ca="1" si="13"/>
        <v>0.70741495428280499</v>
      </c>
      <c r="C888" s="7" t="s">
        <v>33</v>
      </c>
    </row>
    <row r="889" spans="1:3" x14ac:dyDescent="0.2">
      <c r="A889" s="7">
        <v>887</v>
      </c>
      <c r="B889" s="7">
        <f t="shared" ca="1" si="13"/>
        <v>0.67984054343048672</v>
      </c>
      <c r="C889" s="7" t="s">
        <v>33</v>
      </c>
    </row>
    <row r="890" spans="1:3" x14ac:dyDescent="0.2">
      <c r="A890" s="7">
        <v>888</v>
      </c>
      <c r="B890" s="7">
        <f t="shared" ca="1" si="13"/>
        <v>0.45016240567798516</v>
      </c>
      <c r="C890" s="7" t="s">
        <v>33</v>
      </c>
    </row>
    <row r="891" spans="1:3" x14ac:dyDescent="0.2">
      <c r="A891" s="7">
        <v>889</v>
      </c>
      <c r="B891" s="7">
        <f t="shared" ca="1" si="13"/>
        <v>0.54786982421825225</v>
      </c>
      <c r="C891" s="7" t="s">
        <v>34</v>
      </c>
    </row>
    <row r="892" spans="1:3" x14ac:dyDescent="0.2">
      <c r="A892" s="7">
        <v>890</v>
      </c>
      <c r="B892" s="7">
        <f t="shared" ca="1" si="13"/>
        <v>0.72140095533864768</v>
      </c>
      <c r="C892" s="7" t="s">
        <v>34</v>
      </c>
    </row>
    <row r="893" spans="1:3" x14ac:dyDescent="0.2">
      <c r="A893" s="7">
        <v>891</v>
      </c>
      <c r="B893" s="7">
        <f t="shared" ca="1" si="13"/>
        <v>0.92201052024391417</v>
      </c>
      <c r="C893" s="7" t="s">
        <v>34</v>
      </c>
    </row>
    <row r="894" spans="1:3" x14ac:dyDescent="0.2">
      <c r="A894" s="7">
        <v>892</v>
      </c>
      <c r="B894" s="7">
        <f t="shared" ca="1" si="13"/>
        <v>0.51508403640381895</v>
      </c>
      <c r="C894" s="7" t="s">
        <v>33</v>
      </c>
    </row>
    <row r="895" spans="1:3" x14ac:dyDescent="0.2">
      <c r="A895" s="7">
        <v>893</v>
      </c>
      <c r="B895" s="7">
        <f t="shared" ca="1" si="13"/>
        <v>0.77624167476039674</v>
      </c>
      <c r="C895" s="7" t="s">
        <v>34</v>
      </c>
    </row>
    <row r="896" spans="1:3" x14ac:dyDescent="0.2">
      <c r="A896" s="7">
        <v>894</v>
      </c>
      <c r="B896" s="7">
        <f t="shared" ca="1" si="13"/>
        <v>0.59035161359816968</v>
      </c>
      <c r="C896" s="7" t="s">
        <v>33</v>
      </c>
    </row>
    <row r="897" spans="1:3" x14ac:dyDescent="0.2">
      <c r="A897" s="7">
        <v>895</v>
      </c>
      <c r="B897" s="7">
        <f t="shared" ca="1" si="13"/>
        <v>0.5783545819947099</v>
      </c>
      <c r="C897" s="7" t="s">
        <v>34</v>
      </c>
    </row>
    <row r="898" spans="1:3" x14ac:dyDescent="0.2">
      <c r="A898" s="7">
        <v>896</v>
      </c>
      <c r="B898" s="7">
        <f t="shared" ca="1" si="13"/>
        <v>0.46379458228429149</v>
      </c>
      <c r="C898" s="7" t="s">
        <v>33</v>
      </c>
    </row>
    <row r="899" spans="1:3" x14ac:dyDescent="0.2">
      <c r="A899" s="7">
        <v>897</v>
      </c>
      <c r="B899" s="7">
        <f t="shared" ref="B899:B962" ca="1" si="14">IF(C899="Bomb",_xlfn.NORM.INV(RAND(),0.7,0.1),_xlfn.NORM.INV(RAND(),0.6,0.15))</f>
        <v>0.59795026686479202</v>
      </c>
      <c r="C899" s="7" t="s">
        <v>33</v>
      </c>
    </row>
    <row r="900" spans="1:3" x14ac:dyDescent="0.2">
      <c r="A900" s="7">
        <v>898</v>
      </c>
      <c r="B900" s="7">
        <f t="shared" ca="1" si="14"/>
        <v>0.79216183773930626</v>
      </c>
      <c r="C900" s="7" t="s">
        <v>33</v>
      </c>
    </row>
    <row r="901" spans="1:3" x14ac:dyDescent="0.2">
      <c r="A901" s="7">
        <v>899</v>
      </c>
      <c r="B901" s="7">
        <f t="shared" ca="1" si="14"/>
        <v>0.64634290710997988</v>
      </c>
      <c r="C901" s="7" t="s">
        <v>34</v>
      </c>
    </row>
    <row r="902" spans="1:3" x14ac:dyDescent="0.2">
      <c r="A902" s="7">
        <v>900</v>
      </c>
      <c r="B902" s="7">
        <f t="shared" ca="1" si="14"/>
        <v>0.6465042872847836</v>
      </c>
      <c r="C902" s="7" t="s">
        <v>33</v>
      </c>
    </row>
    <row r="903" spans="1:3" x14ac:dyDescent="0.2">
      <c r="A903" s="7">
        <v>901</v>
      </c>
      <c r="B903" s="7">
        <f t="shared" ca="1" si="14"/>
        <v>0.84034159674204378</v>
      </c>
      <c r="C903" s="7" t="s">
        <v>33</v>
      </c>
    </row>
    <row r="904" spans="1:3" x14ac:dyDescent="0.2">
      <c r="A904" s="7">
        <v>902</v>
      </c>
      <c r="B904" s="7">
        <f t="shared" ca="1" si="14"/>
        <v>0.75417181956520485</v>
      </c>
      <c r="C904" s="7" t="s">
        <v>33</v>
      </c>
    </row>
    <row r="905" spans="1:3" x14ac:dyDescent="0.2">
      <c r="A905" s="7">
        <v>903</v>
      </c>
      <c r="B905" s="7">
        <f t="shared" ca="1" si="14"/>
        <v>0.8197778148626077</v>
      </c>
      <c r="C905" s="7" t="s">
        <v>33</v>
      </c>
    </row>
    <row r="906" spans="1:3" x14ac:dyDescent="0.2">
      <c r="A906" s="7">
        <v>904</v>
      </c>
      <c r="B906" s="7">
        <f t="shared" ca="1" si="14"/>
        <v>0.80114293296462202</v>
      </c>
      <c r="C906" s="7" t="s">
        <v>33</v>
      </c>
    </row>
    <row r="907" spans="1:3" x14ac:dyDescent="0.2">
      <c r="A907" s="7">
        <v>905</v>
      </c>
      <c r="B907" s="7">
        <f t="shared" ca="1" si="14"/>
        <v>0.86539514520025163</v>
      </c>
      <c r="C907" s="7" t="s">
        <v>34</v>
      </c>
    </row>
    <row r="908" spans="1:3" x14ac:dyDescent="0.2">
      <c r="A908" s="7">
        <v>906</v>
      </c>
      <c r="B908" s="7">
        <f t="shared" ca="1" si="14"/>
        <v>0.56760574035248257</v>
      </c>
      <c r="C908" s="7" t="s">
        <v>34</v>
      </c>
    </row>
    <row r="909" spans="1:3" x14ac:dyDescent="0.2">
      <c r="A909" s="7">
        <v>907</v>
      </c>
      <c r="B909" s="7">
        <f t="shared" ca="1" si="14"/>
        <v>0.86351860342353326</v>
      </c>
      <c r="C909" s="7" t="s">
        <v>34</v>
      </c>
    </row>
    <row r="910" spans="1:3" x14ac:dyDescent="0.2">
      <c r="A910" s="7">
        <v>908</v>
      </c>
      <c r="B910" s="7">
        <f t="shared" ca="1" si="14"/>
        <v>0.63232169872565158</v>
      </c>
      <c r="C910" s="7" t="s">
        <v>34</v>
      </c>
    </row>
    <row r="911" spans="1:3" x14ac:dyDescent="0.2">
      <c r="A911" s="7">
        <v>909</v>
      </c>
      <c r="B911" s="7">
        <f t="shared" ca="1" si="14"/>
        <v>0.82149701069558811</v>
      </c>
      <c r="C911" s="7" t="s">
        <v>34</v>
      </c>
    </row>
    <row r="912" spans="1:3" x14ac:dyDescent="0.2">
      <c r="A912" s="7">
        <v>910</v>
      </c>
      <c r="B912" s="7">
        <f t="shared" ca="1" si="14"/>
        <v>0.61666310771361155</v>
      </c>
      <c r="C912" s="7" t="s">
        <v>33</v>
      </c>
    </row>
    <row r="913" spans="1:3" x14ac:dyDescent="0.2">
      <c r="A913" s="7">
        <v>911</v>
      </c>
      <c r="B913" s="7">
        <f t="shared" ca="1" si="14"/>
        <v>0.63596336240032991</v>
      </c>
      <c r="C913" s="7" t="s">
        <v>34</v>
      </c>
    </row>
    <row r="914" spans="1:3" x14ac:dyDescent="0.2">
      <c r="A914" s="7">
        <v>912</v>
      </c>
      <c r="B914" s="7">
        <f t="shared" ca="1" si="14"/>
        <v>0.50550974092648671</v>
      </c>
      <c r="C914" s="7" t="s">
        <v>34</v>
      </c>
    </row>
    <row r="915" spans="1:3" x14ac:dyDescent="0.2">
      <c r="A915" s="7">
        <v>913</v>
      </c>
      <c r="B915" s="7">
        <f t="shared" ca="1" si="14"/>
        <v>0.57659828249260536</v>
      </c>
      <c r="C915" s="7" t="s">
        <v>34</v>
      </c>
    </row>
    <row r="916" spans="1:3" x14ac:dyDescent="0.2">
      <c r="A916" s="7">
        <v>914</v>
      </c>
      <c r="B916" s="7">
        <f t="shared" ca="1" si="14"/>
        <v>0.84188799253506597</v>
      </c>
      <c r="C916" s="7" t="s">
        <v>33</v>
      </c>
    </row>
    <row r="917" spans="1:3" x14ac:dyDescent="0.2">
      <c r="A917" s="7">
        <v>915</v>
      </c>
      <c r="B917" s="7">
        <f t="shared" ca="1" si="14"/>
        <v>0.80376715354089834</v>
      </c>
      <c r="C917" s="7" t="s">
        <v>34</v>
      </c>
    </row>
    <row r="918" spans="1:3" x14ac:dyDescent="0.2">
      <c r="A918" s="7">
        <v>916</v>
      </c>
      <c r="B918" s="7">
        <f t="shared" ca="1" si="14"/>
        <v>0.77558888870259124</v>
      </c>
      <c r="C918" s="7" t="s">
        <v>33</v>
      </c>
    </row>
    <row r="919" spans="1:3" x14ac:dyDescent="0.2">
      <c r="A919" s="7">
        <v>917</v>
      </c>
      <c r="B919" s="7">
        <f t="shared" ca="1" si="14"/>
        <v>0.72235768161510072</v>
      </c>
      <c r="C919" s="7" t="s">
        <v>34</v>
      </c>
    </row>
    <row r="920" spans="1:3" x14ac:dyDescent="0.2">
      <c r="A920" s="7">
        <v>918</v>
      </c>
      <c r="B920" s="7">
        <f t="shared" ca="1" si="14"/>
        <v>0.67881150719770966</v>
      </c>
      <c r="C920" s="7" t="s">
        <v>33</v>
      </c>
    </row>
    <row r="921" spans="1:3" x14ac:dyDescent="0.2">
      <c r="A921" s="7">
        <v>919</v>
      </c>
      <c r="B921" s="7">
        <f t="shared" ca="1" si="14"/>
        <v>0.76343861636073107</v>
      </c>
      <c r="C921" s="7" t="s">
        <v>34</v>
      </c>
    </row>
    <row r="922" spans="1:3" x14ac:dyDescent="0.2">
      <c r="A922" s="7">
        <v>920</v>
      </c>
      <c r="B922" s="7">
        <f t="shared" ca="1" si="14"/>
        <v>0.79683691909011878</v>
      </c>
      <c r="C922" s="7" t="s">
        <v>33</v>
      </c>
    </row>
    <row r="923" spans="1:3" x14ac:dyDescent="0.2">
      <c r="A923" s="7">
        <v>921</v>
      </c>
      <c r="B923" s="7">
        <f t="shared" ca="1" si="14"/>
        <v>0.4847353123750362</v>
      </c>
      <c r="C923" s="7" t="s">
        <v>33</v>
      </c>
    </row>
    <row r="924" spans="1:3" x14ac:dyDescent="0.2">
      <c r="A924" s="7">
        <v>922</v>
      </c>
      <c r="B924" s="7">
        <f t="shared" ca="1" si="14"/>
        <v>0.60432850942222827</v>
      </c>
      <c r="C924" s="7" t="s">
        <v>34</v>
      </c>
    </row>
    <row r="925" spans="1:3" x14ac:dyDescent="0.2">
      <c r="A925" s="7">
        <v>923</v>
      </c>
      <c r="B925" s="7">
        <f t="shared" ca="1" si="14"/>
        <v>0.46904718274448576</v>
      </c>
      <c r="C925" s="7" t="s">
        <v>34</v>
      </c>
    </row>
    <row r="926" spans="1:3" x14ac:dyDescent="0.2">
      <c r="A926" s="7">
        <v>924</v>
      </c>
      <c r="B926" s="7">
        <f t="shared" ca="1" si="14"/>
        <v>0.55095510692995231</v>
      </c>
      <c r="C926" s="7" t="s">
        <v>34</v>
      </c>
    </row>
    <row r="927" spans="1:3" x14ac:dyDescent="0.2">
      <c r="A927" s="7">
        <v>925</v>
      </c>
      <c r="B927" s="7">
        <f t="shared" ca="1" si="14"/>
        <v>0.73267147851621428</v>
      </c>
      <c r="C927" s="7" t="s">
        <v>33</v>
      </c>
    </row>
    <row r="928" spans="1:3" x14ac:dyDescent="0.2">
      <c r="A928" s="7">
        <v>926</v>
      </c>
      <c r="B928" s="7">
        <f t="shared" ca="1" si="14"/>
        <v>0.7599486013614587</v>
      </c>
      <c r="C928" s="7" t="s">
        <v>33</v>
      </c>
    </row>
    <row r="929" spans="1:3" x14ac:dyDescent="0.2">
      <c r="A929" s="7">
        <v>927</v>
      </c>
      <c r="B929" s="7">
        <f t="shared" ca="1" si="14"/>
        <v>0.7913105979317393</v>
      </c>
      <c r="C929" s="7" t="s">
        <v>33</v>
      </c>
    </row>
    <row r="930" spans="1:3" x14ac:dyDescent="0.2">
      <c r="A930" s="7">
        <v>928</v>
      </c>
      <c r="B930" s="7">
        <f t="shared" ca="1" si="14"/>
        <v>0.82366994103640168</v>
      </c>
      <c r="C930" s="7" t="s">
        <v>33</v>
      </c>
    </row>
    <row r="931" spans="1:3" x14ac:dyDescent="0.2">
      <c r="A931" s="7">
        <v>929</v>
      </c>
      <c r="B931" s="7">
        <f t="shared" ca="1" si="14"/>
        <v>0.62816924990082779</v>
      </c>
      <c r="C931" s="7" t="s">
        <v>33</v>
      </c>
    </row>
    <row r="932" spans="1:3" x14ac:dyDescent="0.2">
      <c r="A932" s="7">
        <v>930</v>
      </c>
      <c r="B932" s="7">
        <f t="shared" ca="1" si="14"/>
        <v>0.7821318580190626</v>
      </c>
      <c r="C932" s="7" t="s">
        <v>33</v>
      </c>
    </row>
    <row r="933" spans="1:3" x14ac:dyDescent="0.2">
      <c r="A933" s="7">
        <v>931</v>
      </c>
      <c r="B933" s="7">
        <f t="shared" ca="1" si="14"/>
        <v>0.49016078226402604</v>
      </c>
      <c r="C933" s="7" t="s">
        <v>34</v>
      </c>
    </row>
    <row r="934" spans="1:3" x14ac:dyDescent="0.2">
      <c r="A934" s="7">
        <v>932</v>
      </c>
      <c r="B934" s="7">
        <f t="shared" ca="1" si="14"/>
        <v>0.69591277402816243</v>
      </c>
      <c r="C934" s="7" t="s">
        <v>33</v>
      </c>
    </row>
    <row r="935" spans="1:3" x14ac:dyDescent="0.2">
      <c r="A935" s="7">
        <v>933</v>
      </c>
      <c r="B935" s="7">
        <f t="shared" ca="1" si="14"/>
        <v>0.60477491217385293</v>
      </c>
      <c r="C935" s="7" t="s">
        <v>34</v>
      </c>
    </row>
    <row r="936" spans="1:3" x14ac:dyDescent="0.2">
      <c r="A936" s="7">
        <v>934</v>
      </c>
      <c r="B936" s="7">
        <f t="shared" ca="1" si="14"/>
        <v>0.84375968560226644</v>
      </c>
      <c r="C936" s="7" t="s">
        <v>33</v>
      </c>
    </row>
    <row r="937" spans="1:3" x14ac:dyDescent="0.2">
      <c r="A937" s="7">
        <v>935</v>
      </c>
      <c r="B937" s="7">
        <f t="shared" ca="1" si="14"/>
        <v>0.76200804268437783</v>
      </c>
      <c r="C937" s="7" t="s">
        <v>33</v>
      </c>
    </row>
    <row r="938" spans="1:3" x14ac:dyDescent="0.2">
      <c r="A938" s="7">
        <v>936</v>
      </c>
      <c r="B938" s="7">
        <f t="shared" ca="1" si="14"/>
        <v>0.60336106605807882</v>
      </c>
      <c r="C938" s="7" t="s">
        <v>34</v>
      </c>
    </row>
    <row r="939" spans="1:3" x14ac:dyDescent="0.2">
      <c r="A939" s="7">
        <v>937</v>
      </c>
      <c r="B939" s="7">
        <f t="shared" ca="1" si="14"/>
        <v>0.7397376001958661</v>
      </c>
      <c r="C939" s="7" t="s">
        <v>34</v>
      </c>
    </row>
    <row r="940" spans="1:3" x14ac:dyDescent="0.2">
      <c r="A940" s="7">
        <v>938</v>
      </c>
      <c r="B940" s="7">
        <f t="shared" ca="1" si="14"/>
        <v>0.81085684178960671</v>
      </c>
      <c r="C940" s="7" t="s">
        <v>33</v>
      </c>
    </row>
    <row r="941" spans="1:3" x14ac:dyDescent="0.2">
      <c r="A941" s="7">
        <v>939</v>
      </c>
      <c r="B941" s="7">
        <f t="shared" ca="1" si="14"/>
        <v>0.73494847482481196</v>
      </c>
      <c r="C941" s="7" t="s">
        <v>33</v>
      </c>
    </row>
    <row r="942" spans="1:3" x14ac:dyDescent="0.2">
      <c r="A942" s="7">
        <v>940</v>
      </c>
      <c r="B942" s="7">
        <f t="shared" ca="1" si="14"/>
        <v>0.66157650382114119</v>
      </c>
      <c r="C942" s="7" t="s">
        <v>34</v>
      </c>
    </row>
    <row r="943" spans="1:3" x14ac:dyDescent="0.2">
      <c r="A943" s="7">
        <v>941</v>
      </c>
      <c r="B943" s="7">
        <f t="shared" ca="1" si="14"/>
        <v>0.62290305414280833</v>
      </c>
      <c r="C943" s="7" t="s">
        <v>34</v>
      </c>
    </row>
    <row r="944" spans="1:3" x14ac:dyDescent="0.2">
      <c r="A944" s="7">
        <v>942</v>
      </c>
      <c r="B944" s="7">
        <f t="shared" ca="1" si="14"/>
        <v>0.77853098543481813</v>
      </c>
      <c r="C944" s="7" t="s">
        <v>34</v>
      </c>
    </row>
    <row r="945" spans="1:3" x14ac:dyDescent="0.2">
      <c r="A945" s="7">
        <v>943</v>
      </c>
      <c r="B945" s="7">
        <f t="shared" ca="1" si="14"/>
        <v>0.67116931592366624</v>
      </c>
      <c r="C945" s="7" t="s">
        <v>34</v>
      </c>
    </row>
    <row r="946" spans="1:3" x14ac:dyDescent="0.2">
      <c r="A946" s="7">
        <v>944</v>
      </c>
      <c r="B946" s="7">
        <f t="shared" ca="1" si="14"/>
        <v>0.71918957993098431</v>
      </c>
      <c r="C946" s="7" t="s">
        <v>34</v>
      </c>
    </row>
    <row r="947" spans="1:3" x14ac:dyDescent="0.2">
      <c r="A947" s="7">
        <v>945</v>
      </c>
      <c r="B947" s="7">
        <f t="shared" ca="1" si="14"/>
        <v>0.76720305271935663</v>
      </c>
      <c r="C947" s="7" t="s">
        <v>33</v>
      </c>
    </row>
    <row r="948" spans="1:3" x14ac:dyDescent="0.2">
      <c r="A948" s="7">
        <v>946</v>
      </c>
      <c r="B948" s="7">
        <f t="shared" ca="1" si="14"/>
        <v>0.92947559013846237</v>
      </c>
      <c r="C948" s="7" t="s">
        <v>34</v>
      </c>
    </row>
    <row r="949" spans="1:3" x14ac:dyDescent="0.2">
      <c r="A949" s="7">
        <v>947</v>
      </c>
      <c r="B949" s="7">
        <f t="shared" ca="1" si="14"/>
        <v>0.63171668429026528</v>
      </c>
      <c r="C949" s="7" t="s">
        <v>33</v>
      </c>
    </row>
    <row r="950" spans="1:3" x14ac:dyDescent="0.2">
      <c r="A950" s="7">
        <v>948</v>
      </c>
      <c r="B950" s="7">
        <f t="shared" ca="1" si="14"/>
        <v>0.77731138192768534</v>
      </c>
      <c r="C950" s="7" t="s">
        <v>34</v>
      </c>
    </row>
    <row r="951" spans="1:3" x14ac:dyDescent="0.2">
      <c r="A951" s="7">
        <v>949</v>
      </c>
      <c r="B951" s="7">
        <f t="shared" ca="1" si="14"/>
        <v>0.55805275663673082</v>
      </c>
      <c r="C951" s="7" t="s">
        <v>33</v>
      </c>
    </row>
    <row r="952" spans="1:3" x14ac:dyDescent="0.2">
      <c r="A952" s="7">
        <v>950</v>
      </c>
      <c r="B952" s="7">
        <f t="shared" ca="1" si="14"/>
        <v>0.5089249552084506</v>
      </c>
      <c r="C952" s="7" t="s">
        <v>33</v>
      </c>
    </row>
    <row r="953" spans="1:3" x14ac:dyDescent="0.2">
      <c r="A953" s="7">
        <v>951</v>
      </c>
      <c r="B953" s="7">
        <f t="shared" ca="1" si="14"/>
        <v>0.4254147986224327</v>
      </c>
      <c r="C953" s="7" t="s">
        <v>34</v>
      </c>
    </row>
    <row r="954" spans="1:3" x14ac:dyDescent="0.2">
      <c r="A954" s="7">
        <v>952</v>
      </c>
      <c r="B954" s="7">
        <f t="shared" ca="1" si="14"/>
        <v>0.75927004782029572</v>
      </c>
      <c r="C954" s="7" t="s">
        <v>34</v>
      </c>
    </row>
    <row r="955" spans="1:3" x14ac:dyDescent="0.2">
      <c r="A955" s="7">
        <v>953</v>
      </c>
      <c r="B955" s="7">
        <f t="shared" ca="1" si="14"/>
        <v>0.66249677898645598</v>
      </c>
      <c r="C955" s="7" t="s">
        <v>33</v>
      </c>
    </row>
    <row r="956" spans="1:3" x14ac:dyDescent="0.2">
      <c r="A956" s="7">
        <v>954</v>
      </c>
      <c r="B956" s="7">
        <f t="shared" ca="1" si="14"/>
        <v>0.67050904411845336</v>
      </c>
      <c r="C956" s="7" t="s">
        <v>34</v>
      </c>
    </row>
    <row r="957" spans="1:3" x14ac:dyDescent="0.2">
      <c r="A957" s="7">
        <v>955</v>
      </c>
      <c r="B957" s="7">
        <f t="shared" ca="1" si="14"/>
        <v>0.57859887166496715</v>
      </c>
      <c r="C957" s="7" t="s">
        <v>33</v>
      </c>
    </row>
    <row r="958" spans="1:3" x14ac:dyDescent="0.2">
      <c r="A958" s="7">
        <v>956</v>
      </c>
      <c r="B958" s="7">
        <f t="shared" ca="1" si="14"/>
        <v>0.5772992972394041</v>
      </c>
      <c r="C958" s="7" t="s">
        <v>33</v>
      </c>
    </row>
    <row r="959" spans="1:3" x14ac:dyDescent="0.2">
      <c r="A959" s="7">
        <v>957</v>
      </c>
      <c r="B959" s="7">
        <f t="shared" ca="1" si="14"/>
        <v>0.5163928678487979</v>
      </c>
      <c r="C959" s="7" t="s">
        <v>34</v>
      </c>
    </row>
    <row r="960" spans="1:3" x14ac:dyDescent="0.2">
      <c r="A960" s="7">
        <v>958</v>
      </c>
      <c r="B960" s="7">
        <f t="shared" ca="1" si="14"/>
        <v>0.55761669089738342</v>
      </c>
      <c r="C960" s="7" t="s">
        <v>33</v>
      </c>
    </row>
    <row r="961" spans="1:3" x14ac:dyDescent="0.2">
      <c r="A961" s="7">
        <v>959</v>
      </c>
      <c r="B961" s="7">
        <f t="shared" ca="1" si="14"/>
        <v>0.45047736288607532</v>
      </c>
      <c r="C961" s="7" t="s">
        <v>34</v>
      </c>
    </row>
    <row r="962" spans="1:3" x14ac:dyDescent="0.2">
      <c r="A962" s="7">
        <v>960</v>
      </c>
      <c r="B962" s="7">
        <f t="shared" ca="1" si="14"/>
        <v>0.64910831745547037</v>
      </c>
      <c r="C962" s="7" t="s">
        <v>34</v>
      </c>
    </row>
    <row r="963" spans="1:3" x14ac:dyDescent="0.2">
      <c r="A963" s="7">
        <v>961</v>
      </c>
      <c r="B963" s="7">
        <f t="shared" ref="B963:B1002" ca="1" si="15">IF(C963="Bomb",_xlfn.NORM.INV(RAND(),0.7,0.1),_xlfn.NORM.INV(RAND(),0.6,0.15))</f>
        <v>0.70787426443096046</v>
      </c>
      <c r="C963" s="7" t="s">
        <v>33</v>
      </c>
    </row>
    <row r="964" spans="1:3" x14ac:dyDescent="0.2">
      <c r="A964" s="7">
        <v>962</v>
      </c>
      <c r="B964" s="7">
        <f t="shared" ca="1" si="15"/>
        <v>0.84012712139054824</v>
      </c>
      <c r="C964" s="7" t="s">
        <v>33</v>
      </c>
    </row>
    <row r="965" spans="1:3" x14ac:dyDescent="0.2">
      <c r="A965" s="7">
        <v>963</v>
      </c>
      <c r="B965" s="7">
        <f t="shared" ca="1" si="15"/>
        <v>0.71881885218790209</v>
      </c>
      <c r="C965" s="7" t="s">
        <v>33</v>
      </c>
    </row>
    <row r="966" spans="1:3" x14ac:dyDescent="0.2">
      <c r="A966" s="7">
        <v>964</v>
      </c>
      <c r="B966" s="7">
        <f t="shared" ca="1" si="15"/>
        <v>0.74975482639869906</v>
      </c>
      <c r="C966" s="7" t="s">
        <v>33</v>
      </c>
    </row>
    <row r="967" spans="1:3" x14ac:dyDescent="0.2">
      <c r="A967" s="7">
        <v>965</v>
      </c>
      <c r="B967" s="7">
        <f t="shared" ca="1" si="15"/>
        <v>0.83571547082206377</v>
      </c>
      <c r="C967" s="7" t="s">
        <v>33</v>
      </c>
    </row>
    <row r="968" spans="1:3" x14ac:dyDescent="0.2">
      <c r="A968" s="7">
        <v>966</v>
      </c>
      <c r="B968" s="7">
        <f t="shared" ca="1" si="15"/>
        <v>0.63911380837402398</v>
      </c>
      <c r="C968" s="7" t="s">
        <v>33</v>
      </c>
    </row>
    <row r="969" spans="1:3" x14ac:dyDescent="0.2">
      <c r="A969" s="7">
        <v>967</v>
      </c>
      <c r="B969" s="7">
        <f t="shared" ca="1" si="15"/>
        <v>0.84267960325759028</v>
      </c>
      <c r="C969" s="7" t="s">
        <v>33</v>
      </c>
    </row>
    <row r="970" spans="1:3" x14ac:dyDescent="0.2">
      <c r="A970" s="7">
        <v>968</v>
      </c>
      <c r="B970" s="7">
        <f t="shared" ca="1" si="15"/>
        <v>0.69787435236045525</v>
      </c>
      <c r="C970" s="7" t="s">
        <v>33</v>
      </c>
    </row>
    <row r="971" spans="1:3" x14ac:dyDescent="0.2">
      <c r="A971" s="7">
        <v>969</v>
      </c>
      <c r="B971" s="7">
        <f t="shared" ca="1" si="15"/>
        <v>0.69654738868302846</v>
      </c>
      <c r="C971" s="7" t="s">
        <v>34</v>
      </c>
    </row>
    <row r="972" spans="1:3" x14ac:dyDescent="0.2">
      <c r="A972" s="7">
        <v>970</v>
      </c>
      <c r="B972" s="7">
        <f t="shared" ca="1" si="15"/>
        <v>0.8242998170882061</v>
      </c>
      <c r="C972" s="7" t="s">
        <v>34</v>
      </c>
    </row>
    <row r="973" spans="1:3" x14ac:dyDescent="0.2">
      <c r="A973" s="7">
        <v>971</v>
      </c>
      <c r="B973" s="7">
        <f t="shared" ca="1" si="15"/>
        <v>0.76629648409670925</v>
      </c>
      <c r="C973" s="7" t="s">
        <v>33</v>
      </c>
    </row>
    <row r="974" spans="1:3" x14ac:dyDescent="0.2">
      <c r="A974" s="7">
        <v>972</v>
      </c>
      <c r="B974" s="7">
        <f t="shared" ca="1" si="15"/>
        <v>0.73370336981878848</v>
      </c>
      <c r="C974" s="7" t="s">
        <v>34</v>
      </c>
    </row>
    <row r="975" spans="1:3" x14ac:dyDescent="0.2">
      <c r="A975" s="7">
        <v>973</v>
      </c>
      <c r="B975" s="7">
        <f t="shared" ca="1" si="15"/>
        <v>0.77530317985602648</v>
      </c>
      <c r="C975" s="7" t="s">
        <v>33</v>
      </c>
    </row>
    <row r="976" spans="1:3" x14ac:dyDescent="0.2">
      <c r="A976" s="7">
        <v>974</v>
      </c>
      <c r="B976" s="7">
        <f t="shared" ca="1" si="15"/>
        <v>0.68607787190277414</v>
      </c>
      <c r="C976" s="7" t="s">
        <v>33</v>
      </c>
    </row>
    <row r="977" spans="1:3" x14ac:dyDescent="0.2">
      <c r="A977" s="7">
        <v>975</v>
      </c>
      <c r="B977" s="7">
        <f t="shared" ca="1" si="15"/>
        <v>0.76694652070316038</v>
      </c>
      <c r="C977" s="7" t="s">
        <v>33</v>
      </c>
    </row>
    <row r="978" spans="1:3" x14ac:dyDescent="0.2">
      <c r="A978" s="7">
        <v>976</v>
      </c>
      <c r="B978" s="7">
        <f t="shared" ca="1" si="15"/>
        <v>0.80926622622157229</v>
      </c>
      <c r="C978" s="7" t="s">
        <v>33</v>
      </c>
    </row>
    <row r="979" spans="1:3" x14ac:dyDescent="0.2">
      <c r="A979" s="7">
        <v>977</v>
      </c>
      <c r="B979" s="7">
        <f t="shared" ca="1" si="15"/>
        <v>0.69826953626848032</v>
      </c>
      <c r="C979" s="7" t="s">
        <v>33</v>
      </c>
    </row>
    <row r="980" spans="1:3" x14ac:dyDescent="0.2">
      <c r="A980" s="7">
        <v>978</v>
      </c>
      <c r="B980" s="7">
        <f t="shared" ca="1" si="15"/>
        <v>0.73351563372007811</v>
      </c>
      <c r="C980" s="7" t="s">
        <v>33</v>
      </c>
    </row>
    <row r="981" spans="1:3" x14ac:dyDescent="0.2">
      <c r="A981" s="7">
        <v>979</v>
      </c>
      <c r="B981" s="7">
        <f t="shared" ca="1" si="15"/>
        <v>0.82803427929146622</v>
      </c>
      <c r="C981" s="7" t="s">
        <v>33</v>
      </c>
    </row>
    <row r="982" spans="1:3" x14ac:dyDescent="0.2">
      <c r="A982" s="7">
        <v>980</v>
      </c>
      <c r="B982" s="7">
        <f t="shared" ca="1" si="15"/>
        <v>0.62280865928341889</v>
      </c>
      <c r="C982" s="7" t="s">
        <v>34</v>
      </c>
    </row>
    <row r="983" spans="1:3" x14ac:dyDescent="0.2">
      <c r="A983" s="7">
        <v>981</v>
      </c>
      <c r="B983" s="7">
        <f t="shared" ca="1" si="15"/>
        <v>0.55949054507001861</v>
      </c>
      <c r="C983" s="7" t="s">
        <v>34</v>
      </c>
    </row>
    <row r="984" spans="1:3" x14ac:dyDescent="0.2">
      <c r="A984" s="7">
        <v>982</v>
      </c>
      <c r="B984" s="7">
        <f t="shared" ca="1" si="15"/>
        <v>0.61153799379910334</v>
      </c>
      <c r="C984" s="7" t="s">
        <v>33</v>
      </c>
    </row>
    <row r="985" spans="1:3" x14ac:dyDescent="0.2">
      <c r="A985" s="7">
        <v>983</v>
      </c>
      <c r="B985" s="7">
        <f t="shared" ca="1" si="15"/>
        <v>0.84658191329029664</v>
      </c>
      <c r="C985" s="7" t="s">
        <v>33</v>
      </c>
    </row>
    <row r="986" spans="1:3" x14ac:dyDescent="0.2">
      <c r="A986" s="7">
        <v>984</v>
      </c>
      <c r="B986" s="7">
        <f t="shared" ca="1" si="15"/>
        <v>0.51952653167371232</v>
      </c>
      <c r="C986" s="7" t="s">
        <v>34</v>
      </c>
    </row>
    <row r="987" spans="1:3" x14ac:dyDescent="0.2">
      <c r="A987" s="7">
        <v>985</v>
      </c>
      <c r="B987" s="7">
        <f t="shared" ca="1" si="15"/>
        <v>0.72977679688658348</v>
      </c>
      <c r="C987" s="7" t="s">
        <v>34</v>
      </c>
    </row>
    <row r="988" spans="1:3" x14ac:dyDescent="0.2">
      <c r="A988" s="7">
        <v>986</v>
      </c>
      <c r="B988" s="7">
        <f t="shared" ca="1" si="15"/>
        <v>0.76058450595181459</v>
      </c>
      <c r="C988" s="7" t="s">
        <v>33</v>
      </c>
    </row>
    <row r="989" spans="1:3" x14ac:dyDescent="0.2">
      <c r="A989" s="7">
        <v>987</v>
      </c>
      <c r="B989" s="7">
        <f t="shared" ca="1" si="15"/>
        <v>0.55833146761126373</v>
      </c>
      <c r="C989" s="7" t="s">
        <v>34</v>
      </c>
    </row>
    <row r="990" spans="1:3" x14ac:dyDescent="0.2">
      <c r="A990" s="7">
        <v>988</v>
      </c>
      <c r="B990" s="7">
        <f t="shared" ca="1" si="15"/>
        <v>0.79047068298622458</v>
      </c>
      <c r="C990" s="7" t="s">
        <v>34</v>
      </c>
    </row>
    <row r="991" spans="1:3" x14ac:dyDescent="0.2">
      <c r="A991" s="7">
        <v>989</v>
      </c>
      <c r="B991" s="7">
        <f t="shared" ca="1" si="15"/>
        <v>0.92116493625527007</v>
      </c>
      <c r="C991" s="7" t="s">
        <v>33</v>
      </c>
    </row>
    <row r="992" spans="1:3" x14ac:dyDescent="0.2">
      <c r="A992" s="7">
        <v>990</v>
      </c>
      <c r="B992" s="7">
        <f t="shared" ca="1" si="15"/>
        <v>0.58659612499841984</v>
      </c>
      <c r="C992" s="7" t="s">
        <v>34</v>
      </c>
    </row>
    <row r="993" spans="1:3" x14ac:dyDescent="0.2">
      <c r="A993" s="7">
        <v>991</v>
      </c>
      <c r="B993" s="7">
        <f t="shared" ca="1" si="15"/>
        <v>0.59346500127789259</v>
      </c>
      <c r="C993" s="7" t="s">
        <v>33</v>
      </c>
    </row>
    <row r="994" spans="1:3" x14ac:dyDescent="0.2">
      <c r="A994" s="7">
        <v>992</v>
      </c>
      <c r="B994" s="7">
        <f t="shared" ca="1" si="15"/>
        <v>0.50667086166329922</v>
      </c>
      <c r="C994" s="7" t="s">
        <v>34</v>
      </c>
    </row>
    <row r="995" spans="1:3" x14ac:dyDescent="0.2">
      <c r="A995" s="7">
        <v>993</v>
      </c>
      <c r="B995" s="7">
        <f t="shared" ca="1" si="15"/>
        <v>0.75985223112847378</v>
      </c>
      <c r="C995" s="7" t="s">
        <v>33</v>
      </c>
    </row>
    <row r="996" spans="1:3" x14ac:dyDescent="0.2">
      <c r="A996" s="7">
        <v>994</v>
      </c>
      <c r="B996" s="7">
        <f t="shared" ca="1" si="15"/>
        <v>0.63564215635098353</v>
      </c>
      <c r="C996" s="7" t="s">
        <v>33</v>
      </c>
    </row>
    <row r="997" spans="1:3" x14ac:dyDescent="0.2">
      <c r="A997" s="7">
        <v>995</v>
      </c>
      <c r="B997" s="7">
        <f t="shared" ca="1" si="15"/>
        <v>0.4136765646043572</v>
      </c>
      <c r="C997" s="7" t="s">
        <v>34</v>
      </c>
    </row>
    <row r="998" spans="1:3" x14ac:dyDescent="0.2">
      <c r="A998" s="7">
        <v>996</v>
      </c>
      <c r="B998" s="7">
        <f t="shared" ca="1" si="15"/>
        <v>0.65968515352134027</v>
      </c>
      <c r="C998" s="7" t="s">
        <v>33</v>
      </c>
    </row>
    <row r="999" spans="1:3" x14ac:dyDescent="0.2">
      <c r="A999" s="7">
        <v>997</v>
      </c>
      <c r="B999" s="7">
        <f t="shared" ca="1" si="15"/>
        <v>0.44943139276873523</v>
      </c>
      <c r="C999" s="7" t="s">
        <v>34</v>
      </c>
    </row>
    <row r="1000" spans="1:3" x14ac:dyDescent="0.2">
      <c r="A1000" s="7">
        <v>998</v>
      </c>
      <c r="B1000" s="7">
        <f t="shared" ca="1" si="15"/>
        <v>0.55333551821780436</v>
      </c>
      <c r="C1000" s="7" t="s">
        <v>34</v>
      </c>
    </row>
    <row r="1001" spans="1:3" x14ac:dyDescent="0.2">
      <c r="A1001" s="7">
        <v>999</v>
      </c>
      <c r="B1001" s="7">
        <f t="shared" ca="1" si="15"/>
        <v>0.61488422407937904</v>
      </c>
      <c r="C1001" s="7" t="s">
        <v>34</v>
      </c>
    </row>
    <row r="1002" spans="1:3" x14ac:dyDescent="0.2">
      <c r="A1002" s="7">
        <v>1000</v>
      </c>
      <c r="B1002" s="7">
        <f t="shared" ca="1" si="15"/>
        <v>0.9740780041896393</v>
      </c>
      <c r="C1002" s="7" t="s">
        <v>34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9BC6C-818F-8B42-B7F7-ED92D8C9AE10}">
  <sheetPr codeName="Sheet3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35</v>
      </c>
      <c r="C2" s="23" t="s">
        <v>10</v>
      </c>
      <c r="J2" s="25" t="s">
        <v>38</v>
      </c>
      <c r="K2" s="25" t="s">
        <v>36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0.72719969807735285</v>
      </c>
      <c r="C3" s="23" t="str">
        <f ca="1">IF(RAND()&lt;0.5,"Bomb","Bird")</f>
        <v>Bomb</v>
      </c>
      <c r="E3" s="23" t="s">
        <v>37</v>
      </c>
      <c r="J3" s="24">
        <f ca="1">F7</f>
        <v>0</v>
      </c>
      <c r="K3" s="24">
        <f ca="1">E7</f>
        <v>1</v>
      </c>
    </row>
    <row r="4" spans="1:11" x14ac:dyDescent="0.2">
      <c r="A4" s="23">
        <v>2</v>
      </c>
      <c r="B4" s="23">
        <f t="shared" ca="1" si="0"/>
        <v>0.80982031921226394</v>
      </c>
      <c r="C4" s="23" t="s">
        <v>33</v>
      </c>
      <c r="E4" s="24">
        <v>0.03</v>
      </c>
      <c r="I4" s="24">
        <v>0.03</v>
      </c>
      <c r="J4" s="6">
        <f t="dataTable" ref="J4:K36" dt2D="0" dtr="0" r1="E4" ca="1"/>
        <v>0</v>
      </c>
      <c r="K4" s="6">
        <v>1</v>
      </c>
    </row>
    <row r="5" spans="1:11" x14ac:dyDescent="0.2">
      <c r="A5" s="23">
        <v>3</v>
      </c>
      <c r="B5" s="23">
        <f t="shared" ca="1" si="0"/>
        <v>0.57576428625130538</v>
      </c>
      <c r="C5" s="23" t="s">
        <v>34</v>
      </c>
      <c r="I5" s="24">
        <v>0.06</v>
      </c>
      <c r="J5" s="6">
        <v>1.9455252918287938E-3</v>
      </c>
      <c r="K5" s="6">
        <v>1</v>
      </c>
    </row>
    <row r="6" spans="1:11" x14ac:dyDescent="0.2">
      <c r="A6" s="23">
        <v>4</v>
      </c>
      <c r="B6" s="23">
        <f t="shared" ca="1" si="0"/>
        <v>0.64016733868161357</v>
      </c>
      <c r="C6" s="23" t="s">
        <v>33</v>
      </c>
      <c r="E6" s="25" t="s">
        <v>36</v>
      </c>
      <c r="F6" s="25" t="s">
        <v>38</v>
      </c>
      <c r="I6" s="24">
        <v>0.09</v>
      </c>
      <c r="J6" s="6">
        <v>0</v>
      </c>
      <c r="K6" s="6">
        <v>1</v>
      </c>
    </row>
    <row r="7" spans="1:11" x14ac:dyDescent="0.2">
      <c r="A7" s="23">
        <v>5</v>
      </c>
      <c r="B7" s="23">
        <f t="shared" ca="1" si="0"/>
        <v>0.64418463287232031</v>
      </c>
      <c r="C7" s="23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4">
        <v>0.12</v>
      </c>
      <c r="J7" s="6">
        <v>0</v>
      </c>
      <c r="K7" s="6">
        <v>1</v>
      </c>
    </row>
    <row r="8" spans="1:11" x14ac:dyDescent="0.2">
      <c r="A8" s="23">
        <v>6</v>
      </c>
      <c r="B8" s="23">
        <f t="shared" ca="1" si="0"/>
        <v>0.64982092352309018</v>
      </c>
      <c r="C8" s="23" t="s">
        <v>33</v>
      </c>
      <c r="I8" s="24">
        <v>0.15</v>
      </c>
      <c r="J8" s="6">
        <v>3.8910505836575876E-3</v>
      </c>
      <c r="K8" s="6">
        <v>1</v>
      </c>
    </row>
    <row r="9" spans="1:11" x14ac:dyDescent="0.2">
      <c r="A9" s="23">
        <v>7</v>
      </c>
      <c r="B9" s="23">
        <f t="shared" ca="1" si="0"/>
        <v>0.83916242080322234</v>
      </c>
      <c r="C9" s="23" t="s">
        <v>33</v>
      </c>
      <c r="I9" s="24">
        <v>0.18</v>
      </c>
      <c r="J9" s="6">
        <v>3.8910505836575876E-3</v>
      </c>
      <c r="K9" s="6">
        <v>1</v>
      </c>
    </row>
    <row r="10" spans="1:11" x14ac:dyDescent="0.2">
      <c r="A10" s="23">
        <v>8</v>
      </c>
      <c r="B10" s="23">
        <f t="shared" ca="1" si="0"/>
        <v>0.59101440247191583</v>
      </c>
      <c r="C10" s="23" t="s">
        <v>34</v>
      </c>
      <c r="I10" s="24">
        <v>0.21</v>
      </c>
      <c r="J10" s="6">
        <v>3.8986354775828458E-3</v>
      </c>
      <c r="K10" s="6">
        <v>1</v>
      </c>
    </row>
    <row r="11" spans="1:11" x14ac:dyDescent="0.2">
      <c r="A11" s="23">
        <v>9</v>
      </c>
      <c r="B11" s="23">
        <f t="shared" ca="1" si="0"/>
        <v>0.40628116271489417</v>
      </c>
      <c r="C11" s="23" t="s">
        <v>34</v>
      </c>
      <c r="I11" s="24">
        <v>0.24</v>
      </c>
      <c r="J11" s="6">
        <v>1.1673151750972763E-2</v>
      </c>
      <c r="K11" s="6">
        <v>1</v>
      </c>
    </row>
    <row r="12" spans="1:11" x14ac:dyDescent="0.2">
      <c r="A12" s="23">
        <v>10</v>
      </c>
      <c r="B12" s="23">
        <f t="shared" ca="1" si="0"/>
        <v>0.61536674819272918</v>
      </c>
      <c r="C12" s="23" t="s">
        <v>34</v>
      </c>
      <c r="I12" s="24">
        <v>0.27</v>
      </c>
      <c r="J12" s="6">
        <v>1.556420233463035E-2</v>
      </c>
      <c r="K12" s="6">
        <v>1</v>
      </c>
    </row>
    <row r="13" spans="1:11" x14ac:dyDescent="0.2">
      <c r="A13" s="23">
        <v>11</v>
      </c>
      <c r="B13" s="23">
        <f t="shared" ca="1" si="0"/>
        <v>0.7600531717443324</v>
      </c>
      <c r="C13" s="23" t="s">
        <v>34</v>
      </c>
      <c r="I13" s="24">
        <v>0.3</v>
      </c>
      <c r="J13" s="6">
        <v>3.3138401559454189E-2</v>
      </c>
      <c r="K13" s="6">
        <v>1</v>
      </c>
    </row>
    <row r="14" spans="1:11" x14ac:dyDescent="0.2">
      <c r="A14" s="23">
        <v>12</v>
      </c>
      <c r="B14" s="23">
        <f t="shared" ca="1" si="0"/>
        <v>0.55993559962528572</v>
      </c>
      <c r="C14" s="23" t="s">
        <v>34</v>
      </c>
      <c r="I14" s="24">
        <v>0.33</v>
      </c>
      <c r="J14" s="6">
        <v>3.7037037037037035E-2</v>
      </c>
      <c r="K14" s="6">
        <v>1</v>
      </c>
    </row>
    <row r="15" spans="1:11" x14ac:dyDescent="0.2">
      <c r="A15" s="23">
        <v>13</v>
      </c>
      <c r="B15" s="23">
        <f t="shared" ca="1" si="0"/>
        <v>0.66458206718710289</v>
      </c>
      <c r="C15" s="23" t="s">
        <v>33</v>
      </c>
      <c r="I15" s="24">
        <v>0.36</v>
      </c>
      <c r="J15" s="6">
        <v>5.6530214424951264E-2</v>
      </c>
      <c r="K15" s="6">
        <v>1</v>
      </c>
    </row>
    <row r="16" spans="1:11" x14ac:dyDescent="0.2">
      <c r="A16" s="23">
        <v>14</v>
      </c>
      <c r="B16" s="23">
        <f t="shared" ca="1" si="0"/>
        <v>0.67746932655856473</v>
      </c>
      <c r="C16" s="23" t="s">
        <v>33</v>
      </c>
      <c r="I16" s="24">
        <v>0.39</v>
      </c>
      <c r="J16" s="6">
        <v>7.9766536964980539E-2</v>
      </c>
      <c r="K16" s="6">
        <v>1</v>
      </c>
    </row>
    <row r="17" spans="1:11" x14ac:dyDescent="0.2">
      <c r="A17" s="23">
        <v>15</v>
      </c>
      <c r="B17" s="23">
        <f t="shared" ca="1" si="0"/>
        <v>0.77939537776942291</v>
      </c>
      <c r="C17" s="23" t="s">
        <v>33</v>
      </c>
      <c r="I17" s="24">
        <v>0.42</v>
      </c>
      <c r="J17" s="6">
        <v>0.10331384015594541</v>
      </c>
      <c r="K17" s="6">
        <v>1</v>
      </c>
    </row>
    <row r="18" spans="1:11" x14ac:dyDescent="0.2">
      <c r="A18" s="23">
        <v>16</v>
      </c>
      <c r="B18" s="23">
        <f t="shared" ca="1" si="0"/>
        <v>0.80799318452341806</v>
      </c>
      <c r="C18" s="23" t="s">
        <v>34</v>
      </c>
      <c r="I18" s="24">
        <v>0.45</v>
      </c>
      <c r="J18" s="6">
        <v>0.16569200779727095</v>
      </c>
      <c r="K18" s="6">
        <v>0.99178644763860369</v>
      </c>
    </row>
    <row r="19" spans="1:11" x14ac:dyDescent="0.2">
      <c r="A19" s="23">
        <v>17</v>
      </c>
      <c r="B19" s="23">
        <f t="shared" ca="1" si="0"/>
        <v>0.78563634065673049</v>
      </c>
      <c r="C19" s="23" t="s">
        <v>33</v>
      </c>
      <c r="I19" s="24">
        <v>0.48</v>
      </c>
      <c r="J19" s="6">
        <v>0.19883040935672514</v>
      </c>
      <c r="K19" s="6">
        <v>0.98767967145790558</v>
      </c>
    </row>
    <row r="20" spans="1:11" x14ac:dyDescent="0.2">
      <c r="A20" s="23">
        <v>18</v>
      </c>
      <c r="B20" s="23">
        <f t="shared" ca="1" si="0"/>
        <v>0.46347585083602516</v>
      </c>
      <c r="C20" s="23" t="s">
        <v>34</v>
      </c>
      <c r="I20" s="24">
        <v>0.51</v>
      </c>
      <c r="J20" s="6">
        <v>0.2587548638132296</v>
      </c>
      <c r="K20" s="6">
        <v>0.96502057613168724</v>
      </c>
    </row>
    <row r="21" spans="1:11" x14ac:dyDescent="0.2">
      <c r="A21" s="23">
        <v>19</v>
      </c>
      <c r="B21" s="23">
        <f t="shared" ca="1" si="0"/>
        <v>0.72132776180553615</v>
      </c>
      <c r="C21" s="23" t="s">
        <v>33</v>
      </c>
      <c r="I21" s="24">
        <v>0.54</v>
      </c>
      <c r="J21" s="6">
        <v>0.37816764132553604</v>
      </c>
      <c r="K21" s="6">
        <v>0.95277207392197127</v>
      </c>
    </row>
    <row r="22" spans="1:11" x14ac:dyDescent="0.2">
      <c r="A22" s="23">
        <v>20</v>
      </c>
      <c r="B22" s="23">
        <f t="shared" ca="1" si="0"/>
        <v>0.60480933351343924</v>
      </c>
      <c r="C22" s="23" t="s">
        <v>33</v>
      </c>
      <c r="I22" s="24">
        <v>0.56999999999999995</v>
      </c>
      <c r="J22" s="6">
        <v>0.46108949416342415</v>
      </c>
      <c r="K22" s="6">
        <v>0.91563786008230452</v>
      </c>
    </row>
    <row r="23" spans="1:11" x14ac:dyDescent="0.2">
      <c r="A23" s="23">
        <v>21</v>
      </c>
      <c r="B23" s="23">
        <f t="shared" ca="1" si="0"/>
        <v>0.72205060973497481</v>
      </c>
      <c r="C23" s="23" t="s">
        <v>33</v>
      </c>
      <c r="I23" s="24">
        <v>0.6</v>
      </c>
      <c r="J23" s="6">
        <v>0.52046783625730997</v>
      </c>
      <c r="K23" s="6">
        <v>0.8193018480492813</v>
      </c>
    </row>
    <row r="24" spans="1:11" x14ac:dyDescent="0.2">
      <c r="A24" s="23">
        <v>22</v>
      </c>
      <c r="B24" s="23">
        <f t="shared" ca="1" si="0"/>
        <v>0.51866831832472682</v>
      </c>
      <c r="C24" s="23" t="s">
        <v>34</v>
      </c>
      <c r="I24" s="24">
        <v>0.63</v>
      </c>
      <c r="J24" s="6">
        <v>0.52436647173489281</v>
      </c>
      <c r="K24" s="6">
        <v>0.73305954825462016</v>
      </c>
    </row>
    <row r="25" spans="1:11" x14ac:dyDescent="0.2">
      <c r="A25" s="23">
        <v>23</v>
      </c>
      <c r="B25" s="23">
        <f t="shared" ca="1" si="0"/>
        <v>0.66966912136732792</v>
      </c>
      <c r="C25" s="23" t="s">
        <v>33</v>
      </c>
      <c r="I25" s="24">
        <v>0.66</v>
      </c>
      <c r="J25" s="6">
        <v>0.67898832684824906</v>
      </c>
      <c r="K25" s="6">
        <v>0.66255144032921809</v>
      </c>
    </row>
    <row r="26" spans="1:11" x14ac:dyDescent="0.2">
      <c r="A26" s="23">
        <v>24</v>
      </c>
      <c r="B26" s="23">
        <f t="shared" ca="1" si="0"/>
        <v>0.65851027757144609</v>
      </c>
      <c r="C26" s="23" t="s">
        <v>33</v>
      </c>
      <c r="I26" s="24">
        <v>0.69</v>
      </c>
      <c r="J26" s="6">
        <v>0.70370370370370372</v>
      </c>
      <c r="K26" s="6">
        <v>0.56673511293634493</v>
      </c>
    </row>
    <row r="27" spans="1:11" x14ac:dyDescent="0.2">
      <c r="A27" s="23">
        <v>25</v>
      </c>
      <c r="B27" s="23">
        <f t="shared" ca="1" si="0"/>
        <v>0.90845348423005179</v>
      </c>
      <c r="C27" s="23" t="s">
        <v>33</v>
      </c>
      <c r="I27" s="24">
        <v>0.72</v>
      </c>
      <c r="J27" s="6">
        <v>0.78015564202334631</v>
      </c>
      <c r="K27" s="6">
        <v>0.39506172839506171</v>
      </c>
    </row>
    <row r="28" spans="1:11" x14ac:dyDescent="0.2">
      <c r="A28" s="23">
        <v>26</v>
      </c>
      <c r="B28" s="23">
        <f t="shared" ca="1" si="0"/>
        <v>0.82668744362283264</v>
      </c>
      <c r="C28" s="23" t="s">
        <v>33</v>
      </c>
      <c r="I28" s="24">
        <v>0.75</v>
      </c>
      <c r="J28" s="6">
        <v>0.82490272373540852</v>
      </c>
      <c r="K28" s="6">
        <v>0.30658436213991769</v>
      </c>
    </row>
    <row r="29" spans="1:11" x14ac:dyDescent="0.2">
      <c r="A29" s="23">
        <v>27</v>
      </c>
      <c r="B29" s="23">
        <f t="shared" ca="1" si="0"/>
        <v>0.6002509105280206</v>
      </c>
      <c r="C29" s="23" t="s">
        <v>34</v>
      </c>
      <c r="I29" s="24">
        <v>0.78</v>
      </c>
      <c r="J29" s="6">
        <v>0.88693957115009747</v>
      </c>
      <c r="K29" s="6">
        <v>0.20944558521560575</v>
      </c>
    </row>
    <row r="30" spans="1:11" x14ac:dyDescent="0.2">
      <c r="A30" s="23">
        <v>28</v>
      </c>
      <c r="B30" s="23">
        <f t="shared" ca="1" si="0"/>
        <v>0.55218956519816398</v>
      </c>
      <c r="C30" s="23" t="s">
        <v>33</v>
      </c>
      <c r="I30" s="24">
        <v>0.81</v>
      </c>
      <c r="J30" s="6">
        <v>0.92007797270955161</v>
      </c>
      <c r="K30" s="6">
        <v>0.11704312114989733</v>
      </c>
    </row>
    <row r="31" spans="1:11" x14ac:dyDescent="0.2">
      <c r="A31" s="23">
        <v>29</v>
      </c>
      <c r="B31" s="23">
        <f t="shared" ca="1" si="0"/>
        <v>0.58109169072933287</v>
      </c>
      <c r="C31" s="23" t="s">
        <v>34</v>
      </c>
      <c r="I31" s="24">
        <v>0.84</v>
      </c>
      <c r="J31" s="6">
        <v>0.94747081712062253</v>
      </c>
      <c r="K31" s="6">
        <v>9.4650205761316872E-2</v>
      </c>
    </row>
    <row r="32" spans="1:11" x14ac:dyDescent="0.2">
      <c r="A32" s="23">
        <v>30</v>
      </c>
      <c r="B32" s="23">
        <f t="shared" ca="1" si="0"/>
        <v>0.82801802293544191</v>
      </c>
      <c r="C32" s="23" t="s">
        <v>33</v>
      </c>
      <c r="I32" s="24">
        <v>0.87</v>
      </c>
      <c r="J32" s="6">
        <v>0.96108949416342415</v>
      </c>
      <c r="K32" s="6">
        <v>5.3497942386831275E-2</v>
      </c>
    </row>
    <row r="33" spans="1:11" x14ac:dyDescent="0.2">
      <c r="A33" s="23">
        <v>31</v>
      </c>
      <c r="B33" s="23">
        <f t="shared" ca="1" si="0"/>
        <v>0.58914075992582482</v>
      </c>
      <c r="C33" s="23" t="s">
        <v>33</v>
      </c>
      <c r="I33" s="24">
        <v>0.9</v>
      </c>
      <c r="J33" s="6">
        <v>0.9688715953307393</v>
      </c>
      <c r="K33" s="6">
        <v>3.292181069958848E-2</v>
      </c>
    </row>
    <row r="34" spans="1:11" x14ac:dyDescent="0.2">
      <c r="A34" s="23">
        <v>32</v>
      </c>
      <c r="B34" s="23">
        <f t="shared" ca="1" si="0"/>
        <v>0.72248025992520404</v>
      </c>
      <c r="C34" s="23" t="s">
        <v>34</v>
      </c>
      <c r="I34" s="24">
        <v>0.93</v>
      </c>
      <c r="J34" s="6">
        <v>0.99415204678362568</v>
      </c>
      <c r="K34" s="6">
        <v>1.0266940451745379E-2</v>
      </c>
    </row>
    <row r="35" spans="1:11" x14ac:dyDescent="0.2">
      <c r="A35" s="23">
        <v>33</v>
      </c>
      <c r="B35" s="23">
        <f t="shared" ca="1" si="0"/>
        <v>0.81579877392512135</v>
      </c>
      <c r="C35" s="23" t="s">
        <v>34</v>
      </c>
      <c r="I35" s="24">
        <v>0.96</v>
      </c>
      <c r="J35" s="6">
        <v>0.99805447470817121</v>
      </c>
      <c r="K35" s="6">
        <v>4.11522633744856E-3</v>
      </c>
    </row>
    <row r="36" spans="1:11" x14ac:dyDescent="0.2">
      <c r="A36" s="23">
        <v>34</v>
      </c>
      <c r="B36" s="23">
        <f t="shared" ca="1" si="0"/>
        <v>0.71978569976215589</v>
      </c>
      <c r="C36" s="23" t="s">
        <v>34</v>
      </c>
      <c r="I36" s="24">
        <v>0.99</v>
      </c>
      <c r="J36" s="6">
        <v>0.99025341130604283</v>
      </c>
      <c r="K36" s="6">
        <v>2.0533880903490761E-3</v>
      </c>
    </row>
    <row r="37" spans="1:11" x14ac:dyDescent="0.2">
      <c r="A37" s="23">
        <v>35</v>
      </c>
      <c r="B37" s="23">
        <f t="shared" ca="1" si="0"/>
        <v>0.63831389608163913</v>
      </c>
      <c r="C37" s="23" t="s">
        <v>33</v>
      </c>
      <c r="I37" s="24"/>
    </row>
    <row r="38" spans="1:11" x14ac:dyDescent="0.2">
      <c r="A38" s="23">
        <v>36</v>
      </c>
      <c r="B38" s="23">
        <f t="shared" ca="1" si="0"/>
        <v>0.69350942548966243</v>
      </c>
      <c r="C38" s="23" t="s">
        <v>34</v>
      </c>
    </row>
    <row r="39" spans="1:11" x14ac:dyDescent="0.2">
      <c r="A39" s="23">
        <v>37</v>
      </c>
      <c r="B39" s="23">
        <f t="shared" ca="1" si="0"/>
        <v>0.59136349935177623</v>
      </c>
      <c r="C39" s="23" t="s">
        <v>34</v>
      </c>
    </row>
    <row r="40" spans="1:11" x14ac:dyDescent="0.2">
      <c r="A40" s="23">
        <v>38</v>
      </c>
      <c r="B40" s="23">
        <f t="shared" ca="1" si="0"/>
        <v>0.64338844311350996</v>
      </c>
      <c r="C40" s="23" t="s">
        <v>33</v>
      </c>
    </row>
    <row r="41" spans="1:11" x14ac:dyDescent="0.2">
      <c r="A41" s="23">
        <v>39</v>
      </c>
      <c r="B41" s="23">
        <f t="shared" ca="1" si="0"/>
        <v>0.37428802086527069</v>
      </c>
      <c r="C41" s="23" t="s">
        <v>34</v>
      </c>
    </row>
    <row r="42" spans="1:11" x14ac:dyDescent="0.2">
      <c r="A42" s="23">
        <v>40</v>
      </c>
      <c r="B42" s="23">
        <f t="shared" ca="1" si="0"/>
        <v>0.57148326725049281</v>
      </c>
      <c r="C42" s="23" t="s">
        <v>33</v>
      </c>
    </row>
    <row r="43" spans="1:11" x14ac:dyDescent="0.2">
      <c r="A43" s="23">
        <v>41</v>
      </c>
      <c r="B43" s="23">
        <f t="shared" ca="1" si="0"/>
        <v>0.67784224531516946</v>
      </c>
      <c r="C43" s="23" t="s">
        <v>34</v>
      </c>
    </row>
    <row r="44" spans="1:11" x14ac:dyDescent="0.2">
      <c r="A44" s="23">
        <v>42</v>
      </c>
      <c r="B44" s="23">
        <f t="shared" ca="1" si="0"/>
        <v>0.70532954051184094</v>
      </c>
      <c r="C44" s="23" t="s">
        <v>34</v>
      </c>
    </row>
    <row r="45" spans="1:11" x14ac:dyDescent="0.2">
      <c r="A45" s="23">
        <v>43</v>
      </c>
      <c r="B45" s="23">
        <f t="shared" ca="1" si="0"/>
        <v>0.46609983780491793</v>
      </c>
      <c r="C45" s="23" t="s">
        <v>34</v>
      </c>
    </row>
    <row r="46" spans="1:11" x14ac:dyDescent="0.2">
      <c r="A46" s="23">
        <v>44</v>
      </c>
      <c r="B46" s="23">
        <f t="shared" ca="1" si="0"/>
        <v>0.43059252618057364</v>
      </c>
      <c r="C46" s="23" t="s">
        <v>34</v>
      </c>
    </row>
    <row r="47" spans="1:11" x14ac:dyDescent="0.2">
      <c r="A47" s="23">
        <v>45</v>
      </c>
      <c r="B47" s="23">
        <f t="shared" ca="1" si="0"/>
        <v>0.70401337487272986</v>
      </c>
      <c r="C47" s="23" t="s">
        <v>34</v>
      </c>
    </row>
    <row r="48" spans="1:11" x14ac:dyDescent="0.2">
      <c r="A48" s="23">
        <v>46</v>
      </c>
      <c r="B48" s="23">
        <f t="shared" ca="1" si="0"/>
        <v>0.77629026822047109</v>
      </c>
      <c r="C48" s="23" t="s">
        <v>33</v>
      </c>
    </row>
    <row r="49" spans="1:3" x14ac:dyDescent="0.2">
      <c r="A49" s="23">
        <v>47</v>
      </c>
      <c r="B49" s="23">
        <f t="shared" ca="1" si="0"/>
        <v>0.77572390732175345</v>
      </c>
      <c r="C49" s="23" t="s">
        <v>33</v>
      </c>
    </row>
    <row r="50" spans="1:3" x14ac:dyDescent="0.2">
      <c r="A50" s="23">
        <v>48</v>
      </c>
      <c r="B50" s="23">
        <f t="shared" ca="1" si="0"/>
        <v>0.43061787879478264</v>
      </c>
      <c r="C50" s="23" t="s">
        <v>34</v>
      </c>
    </row>
    <row r="51" spans="1:3" x14ac:dyDescent="0.2">
      <c r="A51" s="23">
        <v>49</v>
      </c>
      <c r="B51" s="23">
        <f t="shared" ca="1" si="0"/>
        <v>0.5190641718915705</v>
      </c>
      <c r="C51" s="23" t="s">
        <v>33</v>
      </c>
    </row>
    <row r="52" spans="1:3" x14ac:dyDescent="0.2">
      <c r="A52" s="23">
        <v>50</v>
      </c>
      <c r="B52" s="23">
        <f t="shared" ca="1" si="0"/>
        <v>0.85392323982053542</v>
      </c>
      <c r="C52" s="23" t="s">
        <v>33</v>
      </c>
    </row>
    <row r="53" spans="1:3" x14ac:dyDescent="0.2">
      <c r="A53" s="23">
        <v>51</v>
      </c>
      <c r="B53" s="23">
        <f t="shared" ca="1" si="0"/>
        <v>0.74205841261086203</v>
      </c>
      <c r="C53" s="23" t="s">
        <v>33</v>
      </c>
    </row>
    <row r="54" spans="1:3" x14ac:dyDescent="0.2">
      <c r="A54" s="23">
        <v>52</v>
      </c>
      <c r="B54" s="23">
        <f t="shared" ca="1" si="0"/>
        <v>0.68932620116052845</v>
      </c>
      <c r="C54" s="23" t="s">
        <v>34</v>
      </c>
    </row>
    <row r="55" spans="1:3" x14ac:dyDescent="0.2">
      <c r="A55" s="23">
        <v>53</v>
      </c>
      <c r="B55" s="23">
        <f t="shared" ca="1" si="0"/>
        <v>0.50022137573077741</v>
      </c>
      <c r="C55" s="23" t="s">
        <v>34</v>
      </c>
    </row>
    <row r="56" spans="1:3" x14ac:dyDescent="0.2">
      <c r="A56" s="23">
        <v>54</v>
      </c>
      <c r="B56" s="23">
        <f t="shared" ca="1" si="0"/>
        <v>0.71600750940090607</v>
      </c>
      <c r="C56" s="23" t="s">
        <v>33</v>
      </c>
    </row>
    <row r="57" spans="1:3" x14ac:dyDescent="0.2">
      <c r="A57" s="23">
        <v>55</v>
      </c>
      <c r="B57" s="23">
        <f t="shared" ca="1" si="0"/>
        <v>0.8559218957444904</v>
      </c>
      <c r="C57" s="23" t="s">
        <v>33</v>
      </c>
    </row>
    <row r="58" spans="1:3" x14ac:dyDescent="0.2">
      <c r="A58" s="23">
        <v>56</v>
      </c>
      <c r="B58" s="23">
        <f t="shared" ca="1" si="0"/>
        <v>0.74179644509939613</v>
      </c>
      <c r="C58" s="23" t="s">
        <v>33</v>
      </c>
    </row>
    <row r="59" spans="1:3" x14ac:dyDescent="0.2">
      <c r="A59" s="23">
        <v>57</v>
      </c>
      <c r="B59" s="23">
        <f t="shared" ca="1" si="0"/>
        <v>0.49820767240177177</v>
      </c>
      <c r="C59" s="23" t="s">
        <v>34</v>
      </c>
    </row>
    <row r="60" spans="1:3" x14ac:dyDescent="0.2">
      <c r="A60" s="23">
        <v>58</v>
      </c>
      <c r="B60" s="23">
        <f t="shared" ca="1" si="0"/>
        <v>0.65431208262361962</v>
      </c>
      <c r="C60" s="23" t="s">
        <v>33</v>
      </c>
    </row>
    <row r="61" spans="1:3" x14ac:dyDescent="0.2">
      <c r="A61" s="23">
        <v>59</v>
      </c>
      <c r="B61" s="23">
        <f t="shared" ca="1" si="0"/>
        <v>0.65743293098272892</v>
      </c>
      <c r="C61" s="23" t="s">
        <v>33</v>
      </c>
    </row>
    <row r="62" spans="1:3" x14ac:dyDescent="0.2">
      <c r="A62" s="23">
        <v>60</v>
      </c>
      <c r="B62" s="23">
        <f t="shared" ca="1" si="0"/>
        <v>0.47090219261506455</v>
      </c>
      <c r="C62" s="23" t="s">
        <v>34</v>
      </c>
    </row>
    <row r="63" spans="1:3" x14ac:dyDescent="0.2">
      <c r="A63" s="23">
        <v>61</v>
      </c>
      <c r="B63" s="23">
        <f t="shared" ca="1" si="0"/>
        <v>0.44655470017579091</v>
      </c>
      <c r="C63" s="23" t="s">
        <v>34</v>
      </c>
    </row>
    <row r="64" spans="1:3" x14ac:dyDescent="0.2">
      <c r="A64" s="23">
        <v>62</v>
      </c>
      <c r="B64" s="23">
        <f t="shared" ca="1" si="0"/>
        <v>0.3933716273110261</v>
      </c>
      <c r="C64" s="23" t="s">
        <v>34</v>
      </c>
    </row>
    <row r="65" spans="1:3" x14ac:dyDescent="0.2">
      <c r="A65" s="23">
        <v>63</v>
      </c>
      <c r="B65" s="23">
        <f t="shared" ca="1" si="0"/>
        <v>0.65699019989763574</v>
      </c>
      <c r="C65" s="23" t="s">
        <v>33</v>
      </c>
    </row>
    <row r="66" spans="1:3" x14ac:dyDescent="0.2">
      <c r="A66" s="23">
        <v>64</v>
      </c>
      <c r="B66" s="23">
        <f t="shared" ca="1" si="0"/>
        <v>0.67998731346059837</v>
      </c>
      <c r="C66" s="23" t="s">
        <v>33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0.60514768823459808</v>
      </c>
      <c r="C67" s="23" t="s">
        <v>33</v>
      </c>
    </row>
    <row r="68" spans="1:3" x14ac:dyDescent="0.2">
      <c r="A68" s="23">
        <v>66</v>
      </c>
      <c r="B68" s="23">
        <f t="shared" ca="1" si="1"/>
        <v>0.65756003267565599</v>
      </c>
      <c r="C68" s="23" t="s">
        <v>33</v>
      </c>
    </row>
    <row r="69" spans="1:3" x14ac:dyDescent="0.2">
      <c r="A69" s="23">
        <v>67</v>
      </c>
      <c r="B69" s="23">
        <f t="shared" ca="1" si="1"/>
        <v>0.72535423984997194</v>
      </c>
      <c r="C69" s="23" t="s">
        <v>33</v>
      </c>
    </row>
    <row r="70" spans="1:3" x14ac:dyDescent="0.2">
      <c r="A70" s="23">
        <v>68</v>
      </c>
      <c r="B70" s="23">
        <f t="shared" ca="1" si="1"/>
        <v>0.58744378483768156</v>
      </c>
      <c r="C70" s="23" t="s">
        <v>34</v>
      </c>
    </row>
    <row r="71" spans="1:3" x14ac:dyDescent="0.2">
      <c r="A71" s="23">
        <v>69</v>
      </c>
      <c r="B71" s="23">
        <f t="shared" ca="1" si="1"/>
        <v>0.40987977943800769</v>
      </c>
      <c r="C71" s="23" t="s">
        <v>34</v>
      </c>
    </row>
    <row r="72" spans="1:3" x14ac:dyDescent="0.2">
      <c r="A72" s="23">
        <v>70</v>
      </c>
      <c r="B72" s="23">
        <f t="shared" ca="1" si="1"/>
        <v>0.72674806142655302</v>
      </c>
      <c r="C72" s="23" t="s">
        <v>34</v>
      </c>
    </row>
    <row r="73" spans="1:3" x14ac:dyDescent="0.2">
      <c r="A73" s="23">
        <v>71</v>
      </c>
      <c r="B73" s="23">
        <f t="shared" ca="1" si="1"/>
        <v>0.53761447109943217</v>
      </c>
      <c r="C73" s="23" t="s">
        <v>34</v>
      </c>
    </row>
    <row r="74" spans="1:3" x14ac:dyDescent="0.2">
      <c r="A74" s="23">
        <v>72</v>
      </c>
      <c r="B74" s="23">
        <f t="shared" ca="1" si="1"/>
        <v>0.65619294170388842</v>
      </c>
      <c r="C74" s="23" t="s">
        <v>34</v>
      </c>
    </row>
    <row r="75" spans="1:3" x14ac:dyDescent="0.2">
      <c r="A75" s="23">
        <v>73</v>
      </c>
      <c r="B75" s="23">
        <f t="shared" ca="1" si="1"/>
        <v>0.80235575506931434</v>
      </c>
      <c r="C75" s="23" t="s">
        <v>33</v>
      </c>
    </row>
    <row r="76" spans="1:3" x14ac:dyDescent="0.2">
      <c r="A76" s="23">
        <v>74</v>
      </c>
      <c r="B76" s="23">
        <f t="shared" ca="1" si="1"/>
        <v>0.78620642751658298</v>
      </c>
      <c r="C76" s="23" t="s">
        <v>33</v>
      </c>
    </row>
    <row r="77" spans="1:3" x14ac:dyDescent="0.2">
      <c r="A77" s="23">
        <v>75</v>
      </c>
      <c r="B77" s="23">
        <f t="shared" ca="1" si="1"/>
        <v>0.65052721056615381</v>
      </c>
      <c r="C77" s="23" t="s">
        <v>33</v>
      </c>
    </row>
    <row r="78" spans="1:3" x14ac:dyDescent="0.2">
      <c r="A78" s="23">
        <v>76</v>
      </c>
      <c r="B78" s="23">
        <f t="shared" ca="1" si="1"/>
        <v>0.70082393217826888</v>
      </c>
      <c r="C78" s="23" t="s">
        <v>33</v>
      </c>
    </row>
    <row r="79" spans="1:3" x14ac:dyDescent="0.2">
      <c r="A79" s="23">
        <v>77</v>
      </c>
      <c r="B79" s="23">
        <f t="shared" ca="1" si="1"/>
        <v>0.88044311929554042</v>
      </c>
      <c r="C79" s="23" t="s">
        <v>34</v>
      </c>
    </row>
    <row r="80" spans="1:3" x14ac:dyDescent="0.2">
      <c r="A80" s="23">
        <v>78</v>
      </c>
      <c r="B80" s="23">
        <f t="shared" ca="1" si="1"/>
        <v>0.6405633191006288</v>
      </c>
      <c r="C80" s="23" t="s">
        <v>33</v>
      </c>
    </row>
    <row r="81" spans="1:3" x14ac:dyDescent="0.2">
      <c r="A81" s="23">
        <v>79</v>
      </c>
      <c r="B81" s="23">
        <f t="shared" ca="1" si="1"/>
        <v>0.63950242700325255</v>
      </c>
      <c r="C81" s="23" t="s">
        <v>34</v>
      </c>
    </row>
    <row r="82" spans="1:3" x14ac:dyDescent="0.2">
      <c r="A82" s="23">
        <v>80</v>
      </c>
      <c r="B82" s="23">
        <f t="shared" ca="1" si="1"/>
        <v>0.75488131230781441</v>
      </c>
      <c r="C82" s="23" t="s">
        <v>33</v>
      </c>
    </row>
    <row r="83" spans="1:3" x14ac:dyDescent="0.2">
      <c r="A83" s="23">
        <v>81</v>
      </c>
      <c r="B83" s="23">
        <f t="shared" ca="1" si="1"/>
        <v>0.59689173126750372</v>
      </c>
      <c r="C83" s="23" t="s">
        <v>33</v>
      </c>
    </row>
    <row r="84" spans="1:3" x14ac:dyDescent="0.2">
      <c r="A84" s="23">
        <v>82</v>
      </c>
      <c r="B84" s="23">
        <f t="shared" ca="1" si="1"/>
        <v>0.40408183357567595</v>
      </c>
      <c r="C84" s="23" t="s">
        <v>34</v>
      </c>
    </row>
    <row r="85" spans="1:3" x14ac:dyDescent="0.2">
      <c r="A85" s="23">
        <v>83</v>
      </c>
      <c r="B85" s="23">
        <f t="shared" ca="1" si="1"/>
        <v>0.84185780556433576</v>
      </c>
      <c r="C85" s="23" t="s">
        <v>33</v>
      </c>
    </row>
    <row r="86" spans="1:3" x14ac:dyDescent="0.2">
      <c r="A86" s="23">
        <v>84</v>
      </c>
      <c r="B86" s="23">
        <f t="shared" ca="1" si="1"/>
        <v>0.89278642372483097</v>
      </c>
      <c r="C86" s="23" t="s">
        <v>33</v>
      </c>
    </row>
    <row r="87" spans="1:3" x14ac:dyDescent="0.2">
      <c r="A87" s="23">
        <v>85</v>
      </c>
      <c r="B87" s="23">
        <f t="shared" ca="1" si="1"/>
        <v>0.47118810519829529</v>
      </c>
      <c r="C87" s="23" t="s">
        <v>34</v>
      </c>
    </row>
    <row r="88" spans="1:3" x14ac:dyDescent="0.2">
      <c r="A88" s="23">
        <v>86</v>
      </c>
      <c r="B88" s="23">
        <f t="shared" ca="1" si="1"/>
        <v>0.41601618371072369</v>
      </c>
      <c r="C88" s="23" t="s">
        <v>34</v>
      </c>
    </row>
    <row r="89" spans="1:3" x14ac:dyDescent="0.2">
      <c r="A89" s="23">
        <v>87</v>
      </c>
      <c r="B89" s="23">
        <f t="shared" ca="1" si="1"/>
        <v>0.47945819283327495</v>
      </c>
      <c r="C89" s="23" t="s">
        <v>34</v>
      </c>
    </row>
    <row r="90" spans="1:3" x14ac:dyDescent="0.2">
      <c r="A90" s="23">
        <v>88</v>
      </c>
      <c r="B90" s="23">
        <f t="shared" ca="1" si="1"/>
        <v>0.33458614941322146</v>
      </c>
      <c r="C90" s="23" t="s">
        <v>34</v>
      </c>
    </row>
    <row r="91" spans="1:3" x14ac:dyDescent="0.2">
      <c r="A91" s="23">
        <v>89</v>
      </c>
      <c r="B91" s="23">
        <f t="shared" ca="1" si="1"/>
        <v>0.69149106581229536</v>
      </c>
      <c r="C91" s="23" t="s">
        <v>34</v>
      </c>
    </row>
    <row r="92" spans="1:3" x14ac:dyDescent="0.2">
      <c r="A92" s="23">
        <v>90</v>
      </c>
      <c r="B92" s="23">
        <f t="shared" ca="1" si="1"/>
        <v>0.71465073791706646</v>
      </c>
      <c r="C92" s="23" t="s">
        <v>33</v>
      </c>
    </row>
    <row r="93" spans="1:3" x14ac:dyDescent="0.2">
      <c r="A93" s="23">
        <v>91</v>
      </c>
      <c r="B93" s="23">
        <f t="shared" ca="1" si="1"/>
        <v>0.43666131082722792</v>
      </c>
      <c r="C93" s="23" t="s">
        <v>33</v>
      </c>
    </row>
    <row r="94" spans="1:3" x14ac:dyDescent="0.2">
      <c r="A94" s="23">
        <v>92</v>
      </c>
      <c r="B94" s="23">
        <f t="shared" ca="1" si="1"/>
        <v>0.55458857206465784</v>
      </c>
      <c r="C94" s="23" t="s">
        <v>34</v>
      </c>
    </row>
    <row r="95" spans="1:3" x14ac:dyDescent="0.2">
      <c r="A95" s="23">
        <v>93</v>
      </c>
      <c r="B95" s="23">
        <f t="shared" ca="1" si="1"/>
        <v>0.80523294065087037</v>
      </c>
      <c r="C95" s="23" t="s">
        <v>33</v>
      </c>
    </row>
    <row r="96" spans="1:3" x14ac:dyDescent="0.2">
      <c r="A96" s="23">
        <v>94</v>
      </c>
      <c r="B96" s="23">
        <f t="shared" ca="1" si="1"/>
        <v>0.84412464945118248</v>
      </c>
      <c r="C96" s="23" t="s">
        <v>33</v>
      </c>
    </row>
    <row r="97" spans="1:3" x14ac:dyDescent="0.2">
      <c r="A97" s="23">
        <v>95</v>
      </c>
      <c r="B97" s="23">
        <f t="shared" ca="1" si="1"/>
        <v>0.64520396685254811</v>
      </c>
      <c r="C97" s="23" t="s">
        <v>34</v>
      </c>
    </row>
    <row r="98" spans="1:3" x14ac:dyDescent="0.2">
      <c r="A98" s="23">
        <v>96</v>
      </c>
      <c r="B98" s="23">
        <f t="shared" ca="1" si="1"/>
        <v>0.36432962541650554</v>
      </c>
      <c r="C98" s="23" t="s">
        <v>34</v>
      </c>
    </row>
    <row r="99" spans="1:3" x14ac:dyDescent="0.2">
      <c r="A99" s="23">
        <v>97</v>
      </c>
      <c r="B99" s="23">
        <f t="shared" ca="1" si="1"/>
        <v>0.5701725210371007</v>
      </c>
      <c r="C99" s="23" t="s">
        <v>33</v>
      </c>
    </row>
    <row r="100" spans="1:3" x14ac:dyDescent="0.2">
      <c r="A100" s="23">
        <v>98</v>
      </c>
      <c r="B100" s="23">
        <f t="shared" ca="1" si="1"/>
        <v>0.73155222398029318</v>
      </c>
      <c r="C100" s="23" t="s">
        <v>33</v>
      </c>
    </row>
    <row r="101" spans="1:3" x14ac:dyDescent="0.2">
      <c r="A101" s="23">
        <v>99</v>
      </c>
      <c r="B101" s="23">
        <f t="shared" ca="1" si="1"/>
        <v>0.5535145138834564</v>
      </c>
      <c r="C101" s="23" t="s">
        <v>33</v>
      </c>
    </row>
    <row r="102" spans="1:3" x14ac:dyDescent="0.2">
      <c r="A102" s="23">
        <v>100</v>
      </c>
      <c r="B102" s="23">
        <f t="shared" ca="1" si="1"/>
        <v>0.81199616990805568</v>
      </c>
      <c r="C102" s="23" t="s">
        <v>34</v>
      </c>
    </row>
    <row r="103" spans="1:3" x14ac:dyDescent="0.2">
      <c r="A103" s="23">
        <v>101</v>
      </c>
      <c r="B103" s="23">
        <f t="shared" ca="1" si="1"/>
        <v>0.71085518326775576</v>
      </c>
      <c r="C103" s="23" t="s">
        <v>33</v>
      </c>
    </row>
    <row r="104" spans="1:3" x14ac:dyDescent="0.2">
      <c r="A104" s="23">
        <v>102</v>
      </c>
      <c r="B104" s="23">
        <f t="shared" ca="1" si="1"/>
        <v>0.58082446804622556</v>
      </c>
      <c r="C104" s="23" t="s">
        <v>34</v>
      </c>
    </row>
    <row r="105" spans="1:3" x14ac:dyDescent="0.2">
      <c r="A105" s="23">
        <v>103</v>
      </c>
      <c r="B105" s="23">
        <f t="shared" ca="1" si="1"/>
        <v>0.44081641614789713</v>
      </c>
      <c r="C105" s="23" t="s">
        <v>34</v>
      </c>
    </row>
    <row r="106" spans="1:3" x14ac:dyDescent="0.2">
      <c r="A106" s="23">
        <v>104</v>
      </c>
      <c r="B106" s="23">
        <f t="shared" ca="1" si="1"/>
        <v>0.46299783951611567</v>
      </c>
      <c r="C106" s="23" t="s">
        <v>34</v>
      </c>
    </row>
    <row r="107" spans="1:3" x14ac:dyDescent="0.2">
      <c r="A107" s="23">
        <v>105</v>
      </c>
      <c r="B107" s="23">
        <f t="shared" ca="1" si="1"/>
        <v>0.73618912112705004</v>
      </c>
      <c r="C107" s="23" t="s">
        <v>33</v>
      </c>
    </row>
    <row r="108" spans="1:3" x14ac:dyDescent="0.2">
      <c r="A108" s="23">
        <v>106</v>
      </c>
      <c r="B108" s="23">
        <f t="shared" ca="1" si="1"/>
        <v>0.68855568972708203</v>
      </c>
      <c r="C108" s="23" t="s">
        <v>34</v>
      </c>
    </row>
    <row r="109" spans="1:3" x14ac:dyDescent="0.2">
      <c r="A109" s="23">
        <v>107</v>
      </c>
      <c r="B109" s="23">
        <f t="shared" ca="1" si="1"/>
        <v>0.73966320486455606</v>
      </c>
      <c r="C109" s="23" t="s">
        <v>34</v>
      </c>
    </row>
    <row r="110" spans="1:3" x14ac:dyDescent="0.2">
      <c r="A110" s="23">
        <v>108</v>
      </c>
      <c r="B110" s="23">
        <f t="shared" ca="1" si="1"/>
        <v>0.66896537075610907</v>
      </c>
      <c r="C110" s="23" t="s">
        <v>34</v>
      </c>
    </row>
    <row r="111" spans="1:3" x14ac:dyDescent="0.2">
      <c r="A111" s="23">
        <v>109</v>
      </c>
      <c r="B111" s="23">
        <f t="shared" ca="1" si="1"/>
        <v>0.58033855485770747</v>
      </c>
      <c r="C111" s="23" t="s">
        <v>34</v>
      </c>
    </row>
    <row r="112" spans="1:3" x14ac:dyDescent="0.2">
      <c r="A112" s="23">
        <v>110</v>
      </c>
      <c r="B112" s="23">
        <f t="shared" ca="1" si="1"/>
        <v>0.49834225307489466</v>
      </c>
      <c r="C112" s="23" t="s">
        <v>34</v>
      </c>
    </row>
    <row r="113" spans="1:3" x14ac:dyDescent="0.2">
      <c r="A113" s="23">
        <v>111</v>
      </c>
      <c r="B113" s="23">
        <f t="shared" ca="1" si="1"/>
        <v>0.56954313437302617</v>
      </c>
      <c r="C113" s="23" t="s">
        <v>33</v>
      </c>
    </row>
    <row r="114" spans="1:3" x14ac:dyDescent="0.2">
      <c r="A114" s="23">
        <v>112</v>
      </c>
      <c r="B114" s="23">
        <f t="shared" ca="1" si="1"/>
        <v>0.69479209290319166</v>
      </c>
      <c r="C114" s="23" t="s">
        <v>34</v>
      </c>
    </row>
    <row r="115" spans="1:3" x14ac:dyDescent="0.2">
      <c r="A115" s="23">
        <v>113</v>
      </c>
      <c r="B115" s="23">
        <f t="shared" ca="1" si="1"/>
        <v>0.69350769246158384</v>
      </c>
      <c r="C115" s="23" t="s">
        <v>34</v>
      </c>
    </row>
    <row r="116" spans="1:3" x14ac:dyDescent="0.2">
      <c r="A116" s="23">
        <v>114</v>
      </c>
      <c r="B116" s="23">
        <f t="shared" ca="1" si="1"/>
        <v>0.52641191652601016</v>
      </c>
      <c r="C116" s="23" t="s">
        <v>34</v>
      </c>
    </row>
    <row r="117" spans="1:3" x14ac:dyDescent="0.2">
      <c r="A117" s="23">
        <v>115</v>
      </c>
      <c r="B117" s="23">
        <f t="shared" ca="1" si="1"/>
        <v>0.60493202493550335</v>
      </c>
      <c r="C117" s="23" t="s">
        <v>34</v>
      </c>
    </row>
    <row r="118" spans="1:3" x14ac:dyDescent="0.2">
      <c r="A118" s="23">
        <v>116</v>
      </c>
      <c r="B118" s="23">
        <f t="shared" ca="1" si="1"/>
        <v>0.55508056500961589</v>
      </c>
      <c r="C118" s="23" t="s">
        <v>34</v>
      </c>
    </row>
    <row r="119" spans="1:3" x14ac:dyDescent="0.2">
      <c r="A119" s="23">
        <v>117</v>
      </c>
      <c r="B119" s="23">
        <f t="shared" ca="1" si="1"/>
        <v>0.38454174199845481</v>
      </c>
      <c r="C119" s="23" t="s">
        <v>34</v>
      </c>
    </row>
    <row r="120" spans="1:3" x14ac:dyDescent="0.2">
      <c r="A120" s="23">
        <v>118</v>
      </c>
      <c r="B120" s="23">
        <f t="shared" ca="1" si="1"/>
        <v>0.5681563809238267</v>
      </c>
      <c r="C120" s="23" t="s">
        <v>34</v>
      </c>
    </row>
    <row r="121" spans="1:3" x14ac:dyDescent="0.2">
      <c r="A121" s="23">
        <v>119</v>
      </c>
      <c r="B121" s="23">
        <f t="shared" ca="1" si="1"/>
        <v>0.53347181102671959</v>
      </c>
      <c r="C121" s="23" t="s">
        <v>34</v>
      </c>
    </row>
    <row r="122" spans="1:3" x14ac:dyDescent="0.2">
      <c r="A122" s="23">
        <v>120</v>
      </c>
      <c r="B122" s="23">
        <f t="shared" ca="1" si="1"/>
        <v>0.77587676972877695</v>
      </c>
      <c r="C122" s="23" t="s">
        <v>33</v>
      </c>
    </row>
    <row r="123" spans="1:3" x14ac:dyDescent="0.2">
      <c r="A123" s="23">
        <v>121</v>
      </c>
      <c r="B123" s="23">
        <f t="shared" ca="1" si="1"/>
        <v>0.65830000003087641</v>
      </c>
      <c r="C123" s="23" t="s">
        <v>33</v>
      </c>
    </row>
    <row r="124" spans="1:3" x14ac:dyDescent="0.2">
      <c r="A124" s="23">
        <v>122</v>
      </c>
      <c r="B124" s="23">
        <f t="shared" ca="1" si="1"/>
        <v>0.62386509761866038</v>
      </c>
      <c r="C124" s="23" t="s">
        <v>34</v>
      </c>
    </row>
    <row r="125" spans="1:3" x14ac:dyDescent="0.2">
      <c r="A125" s="23">
        <v>123</v>
      </c>
      <c r="B125" s="23">
        <f t="shared" ca="1" si="1"/>
        <v>0.77618827310471494</v>
      </c>
      <c r="C125" s="23" t="s">
        <v>33</v>
      </c>
    </row>
    <row r="126" spans="1:3" x14ac:dyDescent="0.2">
      <c r="A126" s="23">
        <v>124</v>
      </c>
      <c r="B126" s="23">
        <f t="shared" ca="1" si="1"/>
        <v>0.79416337898381184</v>
      </c>
      <c r="C126" s="23" t="s">
        <v>33</v>
      </c>
    </row>
    <row r="127" spans="1:3" x14ac:dyDescent="0.2">
      <c r="A127" s="23">
        <v>125</v>
      </c>
      <c r="B127" s="23">
        <f t="shared" ca="1" si="1"/>
        <v>0.61178474783013714</v>
      </c>
      <c r="C127" s="23" t="s">
        <v>34</v>
      </c>
    </row>
    <row r="128" spans="1:3" x14ac:dyDescent="0.2">
      <c r="A128" s="23">
        <v>126</v>
      </c>
      <c r="B128" s="23">
        <f t="shared" ca="1" si="1"/>
        <v>0.4642178409223725</v>
      </c>
      <c r="C128" s="23" t="s">
        <v>34</v>
      </c>
    </row>
    <row r="129" spans="1:3" x14ac:dyDescent="0.2">
      <c r="A129" s="23">
        <v>127</v>
      </c>
      <c r="B129" s="23">
        <f t="shared" ca="1" si="1"/>
        <v>0.59614467971708929</v>
      </c>
      <c r="C129" s="23" t="s">
        <v>34</v>
      </c>
    </row>
    <row r="130" spans="1:3" x14ac:dyDescent="0.2">
      <c r="A130" s="23">
        <v>128</v>
      </c>
      <c r="B130" s="23">
        <f t="shared" ca="1" si="1"/>
        <v>0.67224899127417181</v>
      </c>
      <c r="C130" s="23" t="s">
        <v>34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0.83415900062377468</v>
      </c>
      <c r="C131" s="23" t="s">
        <v>34</v>
      </c>
    </row>
    <row r="132" spans="1:3" x14ac:dyDescent="0.2">
      <c r="A132" s="23">
        <v>130</v>
      </c>
      <c r="B132" s="23">
        <f t="shared" ca="1" si="2"/>
        <v>0.80974327453817851</v>
      </c>
      <c r="C132" s="23" t="s">
        <v>33</v>
      </c>
    </row>
    <row r="133" spans="1:3" x14ac:dyDescent="0.2">
      <c r="A133" s="23">
        <v>131</v>
      </c>
      <c r="B133" s="23">
        <f t="shared" ca="1" si="2"/>
        <v>0.58750415333360029</v>
      </c>
      <c r="C133" s="23" t="s">
        <v>33</v>
      </c>
    </row>
    <row r="134" spans="1:3" x14ac:dyDescent="0.2">
      <c r="A134" s="23">
        <v>132</v>
      </c>
      <c r="B134" s="23">
        <f t="shared" ca="1" si="2"/>
        <v>0.61305117404895826</v>
      </c>
      <c r="C134" s="23" t="s">
        <v>33</v>
      </c>
    </row>
    <row r="135" spans="1:3" x14ac:dyDescent="0.2">
      <c r="A135" s="23">
        <v>133</v>
      </c>
      <c r="B135" s="23">
        <f t="shared" ca="1" si="2"/>
        <v>0.76989336108565809</v>
      </c>
      <c r="C135" s="23" t="s">
        <v>33</v>
      </c>
    </row>
    <row r="136" spans="1:3" x14ac:dyDescent="0.2">
      <c r="A136" s="23">
        <v>134</v>
      </c>
      <c r="B136" s="23">
        <f t="shared" ca="1" si="2"/>
        <v>0.85892431180581252</v>
      </c>
      <c r="C136" s="23" t="s">
        <v>34</v>
      </c>
    </row>
    <row r="137" spans="1:3" x14ac:dyDescent="0.2">
      <c r="A137" s="23">
        <v>135</v>
      </c>
      <c r="B137" s="23">
        <f t="shared" ca="1" si="2"/>
        <v>0.78106856958230164</v>
      </c>
      <c r="C137" s="23" t="s">
        <v>33</v>
      </c>
    </row>
    <row r="138" spans="1:3" x14ac:dyDescent="0.2">
      <c r="A138" s="23">
        <v>136</v>
      </c>
      <c r="B138" s="23">
        <f t="shared" ca="1" si="2"/>
        <v>0.65535274816605049</v>
      </c>
      <c r="C138" s="23" t="s">
        <v>33</v>
      </c>
    </row>
    <row r="139" spans="1:3" x14ac:dyDescent="0.2">
      <c r="A139" s="23">
        <v>137</v>
      </c>
      <c r="B139" s="23">
        <f t="shared" ca="1" si="2"/>
        <v>0.2961819428406407</v>
      </c>
      <c r="C139" s="23" t="s">
        <v>34</v>
      </c>
    </row>
    <row r="140" spans="1:3" x14ac:dyDescent="0.2">
      <c r="A140" s="23">
        <v>138</v>
      </c>
      <c r="B140" s="23">
        <f t="shared" ca="1" si="2"/>
        <v>0.83676510420906736</v>
      </c>
      <c r="C140" s="23" t="s">
        <v>33</v>
      </c>
    </row>
    <row r="141" spans="1:3" x14ac:dyDescent="0.2">
      <c r="A141" s="23">
        <v>139</v>
      </c>
      <c r="B141" s="23">
        <f t="shared" ca="1" si="2"/>
        <v>0.61739162396213854</v>
      </c>
      <c r="C141" s="23" t="s">
        <v>34</v>
      </c>
    </row>
    <row r="142" spans="1:3" x14ac:dyDescent="0.2">
      <c r="A142" s="23">
        <v>140</v>
      </c>
      <c r="B142" s="23">
        <f t="shared" ca="1" si="2"/>
        <v>0.68372902519848078</v>
      </c>
      <c r="C142" s="23" t="s">
        <v>34</v>
      </c>
    </row>
    <row r="143" spans="1:3" x14ac:dyDescent="0.2">
      <c r="A143" s="23">
        <v>141</v>
      </c>
      <c r="B143" s="23">
        <f t="shared" ca="1" si="2"/>
        <v>0.61379526463908818</v>
      </c>
      <c r="C143" s="23" t="s">
        <v>34</v>
      </c>
    </row>
    <row r="144" spans="1:3" x14ac:dyDescent="0.2">
      <c r="A144" s="23">
        <v>142</v>
      </c>
      <c r="B144" s="23">
        <f t="shared" ca="1" si="2"/>
        <v>0.60100109820828596</v>
      </c>
      <c r="C144" s="23" t="s">
        <v>33</v>
      </c>
    </row>
    <row r="145" spans="1:3" x14ac:dyDescent="0.2">
      <c r="A145" s="23">
        <v>143</v>
      </c>
      <c r="B145" s="23">
        <f t="shared" ca="1" si="2"/>
        <v>1.0846630737342213</v>
      </c>
      <c r="C145" s="23" t="s">
        <v>34</v>
      </c>
    </row>
    <row r="146" spans="1:3" x14ac:dyDescent="0.2">
      <c r="A146" s="23">
        <v>144</v>
      </c>
      <c r="B146" s="23">
        <f t="shared" ca="1" si="2"/>
        <v>0.72333172478737973</v>
      </c>
      <c r="C146" s="23" t="s">
        <v>33</v>
      </c>
    </row>
    <row r="147" spans="1:3" x14ac:dyDescent="0.2">
      <c r="A147" s="23">
        <v>145</v>
      </c>
      <c r="B147" s="23">
        <f t="shared" ca="1" si="2"/>
        <v>0.4767215312997794</v>
      </c>
      <c r="C147" s="23" t="s">
        <v>34</v>
      </c>
    </row>
    <row r="148" spans="1:3" x14ac:dyDescent="0.2">
      <c r="A148" s="23">
        <v>146</v>
      </c>
      <c r="B148" s="23">
        <f t="shared" ca="1" si="2"/>
        <v>0.76326667535815784</v>
      </c>
      <c r="C148" s="23" t="s">
        <v>34</v>
      </c>
    </row>
    <row r="149" spans="1:3" x14ac:dyDescent="0.2">
      <c r="A149" s="23">
        <v>147</v>
      </c>
      <c r="B149" s="23">
        <f t="shared" ca="1" si="2"/>
        <v>0.63393699108209611</v>
      </c>
      <c r="C149" s="23" t="s">
        <v>33</v>
      </c>
    </row>
    <row r="150" spans="1:3" x14ac:dyDescent="0.2">
      <c r="A150" s="23">
        <v>148</v>
      </c>
      <c r="B150" s="23">
        <f t="shared" ca="1" si="2"/>
        <v>0.78716360760025295</v>
      </c>
      <c r="C150" s="23" t="s">
        <v>34</v>
      </c>
    </row>
    <row r="151" spans="1:3" x14ac:dyDescent="0.2">
      <c r="A151" s="23">
        <v>149</v>
      </c>
      <c r="B151" s="23">
        <f t="shared" ca="1" si="2"/>
        <v>0.86923228157302113</v>
      </c>
      <c r="C151" s="23" t="s">
        <v>34</v>
      </c>
    </row>
    <row r="152" spans="1:3" x14ac:dyDescent="0.2">
      <c r="A152" s="23">
        <v>150</v>
      </c>
      <c r="B152" s="23">
        <f t="shared" ca="1" si="2"/>
        <v>0.48477560682147069</v>
      </c>
      <c r="C152" s="23" t="s">
        <v>34</v>
      </c>
    </row>
    <row r="153" spans="1:3" x14ac:dyDescent="0.2">
      <c r="A153" s="23">
        <v>151</v>
      </c>
      <c r="B153" s="23">
        <f t="shared" ca="1" si="2"/>
        <v>0.54847041237380711</v>
      </c>
      <c r="C153" s="23" t="s">
        <v>33</v>
      </c>
    </row>
    <row r="154" spans="1:3" x14ac:dyDescent="0.2">
      <c r="A154" s="23">
        <v>152</v>
      </c>
      <c r="B154" s="23">
        <f t="shared" ca="1" si="2"/>
        <v>0.69262056451791054</v>
      </c>
      <c r="C154" s="23" t="s">
        <v>33</v>
      </c>
    </row>
    <row r="155" spans="1:3" x14ac:dyDescent="0.2">
      <c r="A155" s="23">
        <v>153</v>
      </c>
      <c r="B155" s="23">
        <f t="shared" ca="1" si="2"/>
        <v>0.68803233961594212</v>
      </c>
      <c r="C155" s="23" t="s">
        <v>33</v>
      </c>
    </row>
    <row r="156" spans="1:3" x14ac:dyDescent="0.2">
      <c r="A156" s="23">
        <v>154</v>
      </c>
      <c r="B156" s="23">
        <f t="shared" ca="1" si="2"/>
        <v>0.76188133176629691</v>
      </c>
      <c r="C156" s="23" t="s">
        <v>34</v>
      </c>
    </row>
    <row r="157" spans="1:3" x14ac:dyDescent="0.2">
      <c r="A157" s="23">
        <v>155</v>
      </c>
      <c r="B157" s="23">
        <f t="shared" ca="1" si="2"/>
        <v>0.89575293925622557</v>
      </c>
      <c r="C157" s="23" t="s">
        <v>33</v>
      </c>
    </row>
    <row r="158" spans="1:3" x14ac:dyDescent="0.2">
      <c r="A158" s="23">
        <v>156</v>
      </c>
      <c r="B158" s="23">
        <f t="shared" ca="1" si="2"/>
        <v>0.68680241125613717</v>
      </c>
      <c r="C158" s="23" t="s">
        <v>33</v>
      </c>
    </row>
    <row r="159" spans="1:3" x14ac:dyDescent="0.2">
      <c r="A159" s="23">
        <v>157</v>
      </c>
      <c r="B159" s="23">
        <f t="shared" ca="1" si="2"/>
        <v>0.68275017337549293</v>
      </c>
      <c r="C159" s="23" t="s">
        <v>34</v>
      </c>
    </row>
    <row r="160" spans="1:3" x14ac:dyDescent="0.2">
      <c r="A160" s="23">
        <v>158</v>
      </c>
      <c r="B160" s="23">
        <f t="shared" ca="1" si="2"/>
        <v>0.57364348201901605</v>
      </c>
      <c r="C160" s="23" t="s">
        <v>34</v>
      </c>
    </row>
    <row r="161" spans="1:3" x14ac:dyDescent="0.2">
      <c r="A161" s="23">
        <v>159</v>
      </c>
      <c r="B161" s="23">
        <f t="shared" ca="1" si="2"/>
        <v>0.55875980677826975</v>
      </c>
      <c r="C161" s="23" t="s">
        <v>33</v>
      </c>
    </row>
    <row r="162" spans="1:3" x14ac:dyDescent="0.2">
      <c r="A162" s="23">
        <v>160</v>
      </c>
      <c r="B162" s="23">
        <f t="shared" ca="1" si="2"/>
        <v>0.93422821721131633</v>
      </c>
      <c r="C162" s="23" t="s">
        <v>33</v>
      </c>
    </row>
    <row r="163" spans="1:3" x14ac:dyDescent="0.2">
      <c r="A163" s="23">
        <v>161</v>
      </c>
      <c r="B163" s="23">
        <f t="shared" ca="1" si="2"/>
        <v>0.75600002416159151</v>
      </c>
      <c r="C163" s="23" t="s">
        <v>33</v>
      </c>
    </row>
    <row r="164" spans="1:3" x14ac:dyDescent="0.2">
      <c r="A164" s="23">
        <v>162</v>
      </c>
      <c r="B164" s="23">
        <f t="shared" ca="1" si="2"/>
        <v>0.7023118192728468</v>
      </c>
      <c r="C164" s="23" t="s">
        <v>34</v>
      </c>
    </row>
    <row r="165" spans="1:3" x14ac:dyDescent="0.2">
      <c r="A165" s="23">
        <v>163</v>
      </c>
      <c r="B165" s="23">
        <f t="shared" ca="1" si="2"/>
        <v>0.72363876267011762</v>
      </c>
      <c r="C165" s="23" t="s">
        <v>34</v>
      </c>
    </row>
    <row r="166" spans="1:3" x14ac:dyDescent="0.2">
      <c r="A166" s="23">
        <v>164</v>
      </c>
      <c r="B166" s="23">
        <f t="shared" ca="1" si="2"/>
        <v>0.44890721091041602</v>
      </c>
      <c r="C166" s="23" t="s">
        <v>34</v>
      </c>
    </row>
    <row r="167" spans="1:3" x14ac:dyDescent="0.2">
      <c r="A167" s="23">
        <v>165</v>
      </c>
      <c r="B167" s="23">
        <f t="shared" ca="1" si="2"/>
        <v>0.55403239970628615</v>
      </c>
      <c r="C167" s="23" t="s">
        <v>34</v>
      </c>
    </row>
    <row r="168" spans="1:3" x14ac:dyDescent="0.2">
      <c r="A168" s="23">
        <v>166</v>
      </c>
      <c r="B168" s="23">
        <f t="shared" ca="1" si="2"/>
        <v>0.7963096874370269</v>
      </c>
      <c r="C168" s="23" t="s">
        <v>33</v>
      </c>
    </row>
    <row r="169" spans="1:3" x14ac:dyDescent="0.2">
      <c r="A169" s="23">
        <v>167</v>
      </c>
      <c r="B169" s="23">
        <f t="shared" ca="1" si="2"/>
        <v>0.60759520960473989</v>
      </c>
      <c r="C169" s="23" t="s">
        <v>33</v>
      </c>
    </row>
    <row r="170" spans="1:3" x14ac:dyDescent="0.2">
      <c r="A170" s="23">
        <v>168</v>
      </c>
      <c r="B170" s="23">
        <f t="shared" ca="1" si="2"/>
        <v>0.60875762118056576</v>
      </c>
      <c r="C170" s="23" t="s">
        <v>33</v>
      </c>
    </row>
    <row r="171" spans="1:3" x14ac:dyDescent="0.2">
      <c r="A171" s="23">
        <v>169</v>
      </c>
      <c r="B171" s="23">
        <f t="shared" ca="1" si="2"/>
        <v>0.72358315153030761</v>
      </c>
      <c r="C171" s="23" t="s">
        <v>34</v>
      </c>
    </row>
    <row r="172" spans="1:3" x14ac:dyDescent="0.2">
      <c r="A172" s="23">
        <v>170</v>
      </c>
      <c r="B172" s="23">
        <f t="shared" ca="1" si="2"/>
        <v>0.79461228032893438</v>
      </c>
      <c r="C172" s="23" t="s">
        <v>34</v>
      </c>
    </row>
    <row r="173" spans="1:3" x14ac:dyDescent="0.2">
      <c r="A173" s="23">
        <v>171</v>
      </c>
      <c r="B173" s="23">
        <f t="shared" ca="1" si="2"/>
        <v>0.70277163867098114</v>
      </c>
      <c r="C173" s="23" t="s">
        <v>33</v>
      </c>
    </row>
    <row r="174" spans="1:3" x14ac:dyDescent="0.2">
      <c r="A174" s="23">
        <v>172</v>
      </c>
      <c r="B174" s="23">
        <f t="shared" ca="1" si="2"/>
        <v>0.67194664811139015</v>
      </c>
      <c r="C174" s="23" t="s">
        <v>33</v>
      </c>
    </row>
    <row r="175" spans="1:3" x14ac:dyDescent="0.2">
      <c r="A175" s="23">
        <v>173</v>
      </c>
      <c r="B175" s="23">
        <f t="shared" ca="1" si="2"/>
        <v>0.81215343929728467</v>
      </c>
      <c r="C175" s="23" t="s">
        <v>33</v>
      </c>
    </row>
    <row r="176" spans="1:3" x14ac:dyDescent="0.2">
      <c r="A176" s="23">
        <v>174</v>
      </c>
      <c r="B176" s="23">
        <f t="shared" ca="1" si="2"/>
        <v>0.80097444390708938</v>
      </c>
      <c r="C176" s="23" t="s">
        <v>34</v>
      </c>
    </row>
    <row r="177" spans="1:3" x14ac:dyDescent="0.2">
      <c r="A177" s="23">
        <v>175</v>
      </c>
      <c r="B177" s="23">
        <f t="shared" ca="1" si="2"/>
        <v>0.72081323542142872</v>
      </c>
      <c r="C177" s="23" t="s">
        <v>33</v>
      </c>
    </row>
    <row r="178" spans="1:3" x14ac:dyDescent="0.2">
      <c r="A178" s="23">
        <v>176</v>
      </c>
      <c r="B178" s="23">
        <f t="shared" ca="1" si="2"/>
        <v>0.80883459715864403</v>
      </c>
      <c r="C178" s="23" t="s">
        <v>33</v>
      </c>
    </row>
    <row r="179" spans="1:3" x14ac:dyDescent="0.2">
      <c r="A179" s="23">
        <v>177</v>
      </c>
      <c r="B179" s="23">
        <f t="shared" ca="1" si="2"/>
        <v>0.63124204581650045</v>
      </c>
      <c r="C179" s="23" t="s">
        <v>34</v>
      </c>
    </row>
    <row r="180" spans="1:3" x14ac:dyDescent="0.2">
      <c r="A180" s="23">
        <v>178</v>
      </c>
      <c r="B180" s="23">
        <f t="shared" ca="1" si="2"/>
        <v>0.64340830124312276</v>
      </c>
      <c r="C180" s="23" t="s">
        <v>34</v>
      </c>
    </row>
    <row r="181" spans="1:3" x14ac:dyDescent="0.2">
      <c r="A181" s="23">
        <v>179</v>
      </c>
      <c r="B181" s="23">
        <f t="shared" ca="1" si="2"/>
        <v>0.59829965450271561</v>
      </c>
      <c r="C181" s="23" t="s">
        <v>33</v>
      </c>
    </row>
    <row r="182" spans="1:3" x14ac:dyDescent="0.2">
      <c r="A182" s="23">
        <v>180</v>
      </c>
      <c r="B182" s="23">
        <f t="shared" ca="1" si="2"/>
        <v>0.48951950175982994</v>
      </c>
      <c r="C182" s="23" t="s">
        <v>33</v>
      </c>
    </row>
    <row r="183" spans="1:3" x14ac:dyDescent="0.2">
      <c r="A183" s="23">
        <v>181</v>
      </c>
      <c r="B183" s="23">
        <f t="shared" ca="1" si="2"/>
        <v>0.82774799831725188</v>
      </c>
      <c r="C183" s="23" t="s">
        <v>33</v>
      </c>
    </row>
    <row r="184" spans="1:3" x14ac:dyDescent="0.2">
      <c r="A184" s="23">
        <v>182</v>
      </c>
      <c r="B184" s="23">
        <f t="shared" ca="1" si="2"/>
        <v>0.67375481756784994</v>
      </c>
      <c r="C184" s="23" t="s">
        <v>33</v>
      </c>
    </row>
    <row r="185" spans="1:3" x14ac:dyDescent="0.2">
      <c r="A185" s="23">
        <v>183</v>
      </c>
      <c r="B185" s="23">
        <f t="shared" ca="1" si="2"/>
        <v>0.47699118619981629</v>
      </c>
      <c r="C185" s="23" t="s">
        <v>34</v>
      </c>
    </row>
    <row r="186" spans="1:3" x14ac:dyDescent="0.2">
      <c r="A186" s="23">
        <v>184</v>
      </c>
      <c r="B186" s="23">
        <f t="shared" ca="1" si="2"/>
        <v>0.73164130102677361</v>
      </c>
      <c r="C186" s="23" t="s">
        <v>33</v>
      </c>
    </row>
    <row r="187" spans="1:3" x14ac:dyDescent="0.2">
      <c r="A187" s="23">
        <v>185</v>
      </c>
      <c r="B187" s="23">
        <f t="shared" ca="1" si="2"/>
        <v>0.41723728121309633</v>
      </c>
      <c r="C187" s="23" t="s">
        <v>34</v>
      </c>
    </row>
    <row r="188" spans="1:3" x14ac:dyDescent="0.2">
      <c r="A188" s="23">
        <v>186</v>
      </c>
      <c r="B188" s="23">
        <f t="shared" ca="1" si="2"/>
        <v>0.98722670016313296</v>
      </c>
      <c r="C188" s="23" t="s">
        <v>33</v>
      </c>
    </row>
    <row r="189" spans="1:3" x14ac:dyDescent="0.2">
      <c r="A189" s="23">
        <v>187</v>
      </c>
      <c r="B189" s="23">
        <f t="shared" ca="1" si="2"/>
        <v>0.32285513710021779</v>
      </c>
      <c r="C189" s="23" t="s">
        <v>34</v>
      </c>
    </row>
    <row r="190" spans="1:3" x14ac:dyDescent="0.2">
      <c r="A190" s="23">
        <v>188</v>
      </c>
      <c r="B190" s="23">
        <f t="shared" ca="1" si="2"/>
        <v>0.77523752644813226</v>
      </c>
      <c r="C190" s="23" t="s">
        <v>33</v>
      </c>
    </row>
    <row r="191" spans="1:3" x14ac:dyDescent="0.2">
      <c r="A191" s="23">
        <v>189</v>
      </c>
      <c r="B191" s="23">
        <f t="shared" ca="1" si="2"/>
        <v>0.59900223572448519</v>
      </c>
      <c r="C191" s="23" t="s">
        <v>33</v>
      </c>
    </row>
    <row r="192" spans="1:3" x14ac:dyDescent="0.2">
      <c r="A192" s="23">
        <v>190</v>
      </c>
      <c r="B192" s="23">
        <f t="shared" ca="1" si="2"/>
        <v>0.59462411510737767</v>
      </c>
      <c r="C192" s="23" t="s">
        <v>34</v>
      </c>
    </row>
    <row r="193" spans="1:3" x14ac:dyDescent="0.2">
      <c r="A193" s="23">
        <v>191</v>
      </c>
      <c r="B193" s="23">
        <f t="shared" ca="1" si="2"/>
        <v>0.59907106853525227</v>
      </c>
      <c r="C193" s="23" t="s">
        <v>33</v>
      </c>
    </row>
    <row r="194" spans="1:3" x14ac:dyDescent="0.2">
      <c r="A194" s="23">
        <v>192</v>
      </c>
      <c r="B194" s="23">
        <f t="shared" ca="1" si="2"/>
        <v>0.66118825186488828</v>
      </c>
      <c r="C194" s="23" t="s">
        <v>34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0.69876939379492564</v>
      </c>
      <c r="C195" s="23" t="s">
        <v>33</v>
      </c>
    </row>
    <row r="196" spans="1:3" x14ac:dyDescent="0.2">
      <c r="A196" s="23">
        <v>194</v>
      </c>
      <c r="B196" s="23">
        <f t="shared" ca="1" si="3"/>
        <v>0.61481389328206615</v>
      </c>
      <c r="C196" s="23" t="s">
        <v>34</v>
      </c>
    </row>
    <row r="197" spans="1:3" x14ac:dyDescent="0.2">
      <c r="A197" s="23">
        <v>195</v>
      </c>
      <c r="B197" s="23">
        <f t="shared" ca="1" si="3"/>
        <v>0.41451226627020565</v>
      </c>
      <c r="C197" s="23" t="s">
        <v>34</v>
      </c>
    </row>
    <row r="198" spans="1:3" x14ac:dyDescent="0.2">
      <c r="A198" s="23">
        <v>196</v>
      </c>
      <c r="B198" s="23">
        <f t="shared" ca="1" si="3"/>
        <v>0.63098266442954909</v>
      </c>
      <c r="C198" s="23" t="s">
        <v>33</v>
      </c>
    </row>
    <row r="199" spans="1:3" x14ac:dyDescent="0.2">
      <c r="A199" s="23">
        <v>197</v>
      </c>
      <c r="B199" s="23">
        <f t="shared" ca="1" si="3"/>
        <v>0.64930784472502812</v>
      </c>
      <c r="C199" s="23" t="s">
        <v>34</v>
      </c>
    </row>
    <row r="200" spans="1:3" x14ac:dyDescent="0.2">
      <c r="A200" s="23">
        <v>198</v>
      </c>
      <c r="B200" s="23">
        <f t="shared" ca="1" si="3"/>
        <v>0.65966350607186652</v>
      </c>
      <c r="C200" s="23" t="s">
        <v>33</v>
      </c>
    </row>
    <row r="201" spans="1:3" x14ac:dyDescent="0.2">
      <c r="A201" s="23">
        <v>199</v>
      </c>
      <c r="B201" s="23">
        <f t="shared" ca="1" si="3"/>
        <v>0.68207001285130575</v>
      </c>
      <c r="C201" s="23" t="s">
        <v>34</v>
      </c>
    </row>
    <row r="202" spans="1:3" x14ac:dyDescent="0.2">
      <c r="A202" s="23">
        <v>200</v>
      </c>
      <c r="B202" s="23">
        <f t="shared" ca="1" si="3"/>
        <v>0.82265950885165695</v>
      </c>
      <c r="C202" s="23" t="s">
        <v>33</v>
      </c>
    </row>
    <row r="203" spans="1:3" x14ac:dyDescent="0.2">
      <c r="A203" s="23">
        <v>201</v>
      </c>
      <c r="B203" s="23">
        <f t="shared" ca="1" si="3"/>
        <v>0.74561403083031108</v>
      </c>
      <c r="C203" s="23" t="s">
        <v>34</v>
      </c>
    </row>
    <row r="204" spans="1:3" x14ac:dyDescent="0.2">
      <c r="A204" s="23">
        <v>202</v>
      </c>
      <c r="B204" s="23">
        <f t="shared" ca="1" si="3"/>
        <v>0.68446365681793397</v>
      </c>
      <c r="C204" s="23" t="s">
        <v>33</v>
      </c>
    </row>
    <row r="205" spans="1:3" x14ac:dyDescent="0.2">
      <c r="A205" s="23">
        <v>203</v>
      </c>
      <c r="B205" s="23">
        <f t="shared" ca="1" si="3"/>
        <v>0.53382865910249289</v>
      </c>
      <c r="C205" s="23" t="s">
        <v>34</v>
      </c>
    </row>
    <row r="206" spans="1:3" x14ac:dyDescent="0.2">
      <c r="A206" s="23">
        <v>204</v>
      </c>
      <c r="B206" s="23">
        <f t="shared" ca="1" si="3"/>
        <v>0.8118800867139776</v>
      </c>
      <c r="C206" s="23" t="s">
        <v>34</v>
      </c>
    </row>
    <row r="207" spans="1:3" x14ac:dyDescent="0.2">
      <c r="A207" s="23">
        <v>205</v>
      </c>
      <c r="B207" s="23">
        <f t="shared" ca="1" si="3"/>
        <v>0.58079105177853518</v>
      </c>
      <c r="C207" s="23" t="s">
        <v>34</v>
      </c>
    </row>
    <row r="208" spans="1:3" x14ac:dyDescent="0.2">
      <c r="A208" s="23">
        <v>206</v>
      </c>
      <c r="B208" s="23">
        <f t="shared" ca="1" si="3"/>
        <v>0.71846252921085318</v>
      </c>
      <c r="C208" s="23" t="s">
        <v>33</v>
      </c>
    </row>
    <row r="209" spans="1:3" x14ac:dyDescent="0.2">
      <c r="A209" s="23">
        <v>207</v>
      </c>
      <c r="B209" s="23">
        <f t="shared" ca="1" si="3"/>
        <v>0.63861648869842802</v>
      </c>
      <c r="C209" s="23" t="s">
        <v>33</v>
      </c>
    </row>
    <row r="210" spans="1:3" x14ac:dyDescent="0.2">
      <c r="A210" s="23">
        <v>208</v>
      </c>
      <c r="B210" s="23">
        <f t="shared" ca="1" si="3"/>
        <v>0.86507091921634838</v>
      </c>
      <c r="C210" s="23" t="s">
        <v>33</v>
      </c>
    </row>
    <row r="211" spans="1:3" x14ac:dyDescent="0.2">
      <c r="A211" s="23">
        <v>209</v>
      </c>
      <c r="B211" s="23">
        <f t="shared" ca="1" si="3"/>
        <v>0.46232340572481589</v>
      </c>
      <c r="C211" s="23" t="s">
        <v>34</v>
      </c>
    </row>
    <row r="212" spans="1:3" x14ac:dyDescent="0.2">
      <c r="A212" s="23">
        <v>210</v>
      </c>
      <c r="B212" s="23">
        <f t="shared" ca="1" si="3"/>
        <v>0.8111931192042553</v>
      </c>
      <c r="C212" s="23" t="s">
        <v>34</v>
      </c>
    </row>
    <row r="213" spans="1:3" x14ac:dyDescent="0.2">
      <c r="A213" s="23">
        <v>211</v>
      </c>
      <c r="B213" s="23">
        <f t="shared" ca="1" si="3"/>
        <v>0.58131757153541375</v>
      </c>
      <c r="C213" s="23" t="s">
        <v>34</v>
      </c>
    </row>
    <row r="214" spans="1:3" x14ac:dyDescent="0.2">
      <c r="A214" s="23">
        <v>212</v>
      </c>
      <c r="B214" s="23">
        <f t="shared" ca="1" si="3"/>
        <v>0.71627076143515889</v>
      </c>
      <c r="C214" s="23" t="s">
        <v>34</v>
      </c>
    </row>
    <row r="215" spans="1:3" x14ac:dyDescent="0.2">
      <c r="A215" s="23">
        <v>213</v>
      </c>
      <c r="B215" s="23">
        <f t="shared" ca="1" si="3"/>
        <v>0.68135070256870511</v>
      </c>
      <c r="C215" s="23" t="s">
        <v>34</v>
      </c>
    </row>
    <row r="216" spans="1:3" x14ac:dyDescent="0.2">
      <c r="A216" s="23">
        <v>214</v>
      </c>
      <c r="B216" s="23">
        <f t="shared" ca="1" si="3"/>
        <v>0.69018378846946093</v>
      </c>
      <c r="C216" s="23" t="s">
        <v>34</v>
      </c>
    </row>
    <row r="217" spans="1:3" x14ac:dyDescent="0.2">
      <c r="A217" s="23">
        <v>215</v>
      </c>
      <c r="B217" s="23">
        <f t="shared" ca="1" si="3"/>
        <v>0.71228884877896803</v>
      </c>
      <c r="C217" s="23" t="s">
        <v>33</v>
      </c>
    </row>
    <row r="218" spans="1:3" x14ac:dyDescent="0.2">
      <c r="A218" s="23">
        <v>216</v>
      </c>
      <c r="B218" s="23">
        <f t="shared" ca="1" si="3"/>
        <v>0.70139996437096708</v>
      </c>
      <c r="C218" s="23" t="s">
        <v>33</v>
      </c>
    </row>
    <row r="219" spans="1:3" x14ac:dyDescent="0.2">
      <c r="A219" s="23">
        <v>217</v>
      </c>
      <c r="B219" s="23">
        <f t="shared" ca="1" si="3"/>
        <v>0.74634513503358701</v>
      </c>
      <c r="C219" s="23" t="s">
        <v>33</v>
      </c>
    </row>
    <row r="220" spans="1:3" x14ac:dyDescent="0.2">
      <c r="A220" s="23">
        <v>218</v>
      </c>
      <c r="B220" s="23">
        <f t="shared" ca="1" si="3"/>
        <v>0.68823244963526509</v>
      </c>
      <c r="C220" s="23" t="s">
        <v>34</v>
      </c>
    </row>
    <row r="221" spans="1:3" x14ac:dyDescent="0.2">
      <c r="A221" s="23">
        <v>219</v>
      </c>
      <c r="B221" s="23">
        <f t="shared" ca="1" si="3"/>
        <v>0.61929812697334574</v>
      </c>
      <c r="C221" s="23" t="s">
        <v>33</v>
      </c>
    </row>
    <row r="222" spans="1:3" x14ac:dyDescent="0.2">
      <c r="A222" s="23">
        <v>220</v>
      </c>
      <c r="B222" s="23">
        <f t="shared" ca="1" si="3"/>
        <v>0.72789578319097326</v>
      </c>
      <c r="C222" s="23" t="s">
        <v>34</v>
      </c>
    </row>
    <row r="223" spans="1:3" x14ac:dyDescent="0.2">
      <c r="A223" s="23">
        <v>221</v>
      </c>
      <c r="B223" s="23">
        <f t="shared" ca="1" si="3"/>
        <v>0.74792709777371735</v>
      </c>
      <c r="C223" s="23" t="s">
        <v>33</v>
      </c>
    </row>
    <row r="224" spans="1:3" x14ac:dyDescent="0.2">
      <c r="A224" s="23">
        <v>222</v>
      </c>
      <c r="B224" s="23">
        <f t="shared" ca="1" si="3"/>
        <v>0.51151213654306382</v>
      </c>
      <c r="C224" s="23" t="s">
        <v>33</v>
      </c>
    </row>
    <row r="225" spans="1:3" x14ac:dyDescent="0.2">
      <c r="A225" s="23">
        <v>223</v>
      </c>
      <c r="B225" s="23">
        <f t="shared" ca="1" si="3"/>
        <v>0.47711093260337401</v>
      </c>
      <c r="C225" s="23" t="s">
        <v>34</v>
      </c>
    </row>
    <row r="226" spans="1:3" x14ac:dyDescent="0.2">
      <c r="A226" s="23">
        <v>224</v>
      </c>
      <c r="B226" s="23">
        <f t="shared" ca="1" si="3"/>
        <v>0.72393619204544668</v>
      </c>
      <c r="C226" s="23" t="s">
        <v>34</v>
      </c>
    </row>
    <row r="227" spans="1:3" x14ac:dyDescent="0.2">
      <c r="A227" s="23">
        <v>225</v>
      </c>
      <c r="B227" s="23">
        <f t="shared" ca="1" si="3"/>
        <v>0.58212800010398624</v>
      </c>
      <c r="C227" s="23" t="s">
        <v>33</v>
      </c>
    </row>
    <row r="228" spans="1:3" x14ac:dyDescent="0.2">
      <c r="A228" s="23">
        <v>226</v>
      </c>
      <c r="B228" s="23">
        <f t="shared" ca="1" si="3"/>
        <v>0.8333831740400065</v>
      </c>
      <c r="C228" s="23" t="s">
        <v>34</v>
      </c>
    </row>
    <row r="229" spans="1:3" x14ac:dyDescent="0.2">
      <c r="A229" s="23">
        <v>227</v>
      </c>
      <c r="B229" s="23">
        <f t="shared" ca="1" si="3"/>
        <v>0.58652866991847752</v>
      </c>
      <c r="C229" s="23" t="s">
        <v>34</v>
      </c>
    </row>
    <row r="230" spans="1:3" x14ac:dyDescent="0.2">
      <c r="A230" s="23">
        <v>228</v>
      </c>
      <c r="B230" s="23">
        <f t="shared" ca="1" si="3"/>
        <v>0.7590362950706373</v>
      </c>
      <c r="C230" s="23" t="s">
        <v>34</v>
      </c>
    </row>
    <row r="231" spans="1:3" x14ac:dyDescent="0.2">
      <c r="A231" s="23">
        <v>229</v>
      </c>
      <c r="B231" s="23">
        <f t="shared" ca="1" si="3"/>
        <v>0.60200615737145535</v>
      </c>
      <c r="C231" s="23" t="s">
        <v>34</v>
      </c>
    </row>
    <row r="232" spans="1:3" x14ac:dyDescent="0.2">
      <c r="A232" s="23">
        <v>230</v>
      </c>
      <c r="B232" s="23">
        <f t="shared" ca="1" si="3"/>
        <v>0.76147548574078183</v>
      </c>
      <c r="C232" s="23" t="s">
        <v>33</v>
      </c>
    </row>
    <row r="233" spans="1:3" x14ac:dyDescent="0.2">
      <c r="A233" s="23">
        <v>231</v>
      </c>
      <c r="B233" s="23">
        <f t="shared" ca="1" si="3"/>
        <v>0.79411559933786102</v>
      </c>
      <c r="C233" s="23" t="s">
        <v>33</v>
      </c>
    </row>
    <row r="234" spans="1:3" x14ac:dyDescent="0.2">
      <c r="A234" s="23">
        <v>232</v>
      </c>
      <c r="B234" s="23">
        <f t="shared" ca="1" si="3"/>
        <v>0.33932412098693415</v>
      </c>
      <c r="C234" s="23" t="s">
        <v>34</v>
      </c>
    </row>
    <row r="235" spans="1:3" x14ac:dyDescent="0.2">
      <c r="A235" s="23">
        <v>233</v>
      </c>
      <c r="B235" s="23">
        <f t="shared" ca="1" si="3"/>
        <v>0.69592753946886676</v>
      </c>
      <c r="C235" s="23" t="s">
        <v>34</v>
      </c>
    </row>
    <row r="236" spans="1:3" x14ac:dyDescent="0.2">
      <c r="A236" s="23">
        <v>234</v>
      </c>
      <c r="B236" s="23">
        <f t="shared" ca="1" si="3"/>
        <v>0.88998807384313394</v>
      </c>
      <c r="C236" s="23" t="s">
        <v>33</v>
      </c>
    </row>
    <row r="237" spans="1:3" x14ac:dyDescent="0.2">
      <c r="A237" s="23">
        <v>235</v>
      </c>
      <c r="B237" s="23">
        <f t="shared" ca="1" si="3"/>
        <v>0.48625144585464442</v>
      </c>
      <c r="C237" s="23" t="s">
        <v>34</v>
      </c>
    </row>
    <row r="238" spans="1:3" x14ac:dyDescent="0.2">
      <c r="A238" s="23">
        <v>236</v>
      </c>
      <c r="B238" s="23">
        <f t="shared" ca="1" si="3"/>
        <v>0.64460874841298565</v>
      </c>
      <c r="C238" s="23" t="s">
        <v>33</v>
      </c>
    </row>
    <row r="239" spans="1:3" x14ac:dyDescent="0.2">
      <c r="A239" s="23">
        <v>237</v>
      </c>
      <c r="B239" s="23">
        <f t="shared" ca="1" si="3"/>
        <v>0.9277749990466293</v>
      </c>
      <c r="C239" s="23" t="s">
        <v>34</v>
      </c>
    </row>
    <row r="240" spans="1:3" x14ac:dyDescent="0.2">
      <c r="A240" s="23">
        <v>238</v>
      </c>
      <c r="B240" s="23">
        <f t="shared" ca="1" si="3"/>
        <v>0.77294369812668928</v>
      </c>
      <c r="C240" s="23" t="s">
        <v>33</v>
      </c>
    </row>
    <row r="241" spans="1:3" x14ac:dyDescent="0.2">
      <c r="A241" s="23">
        <v>239</v>
      </c>
      <c r="B241" s="23">
        <f t="shared" ca="1" si="3"/>
        <v>0.38390154407389954</v>
      </c>
      <c r="C241" s="23" t="s">
        <v>34</v>
      </c>
    </row>
    <row r="242" spans="1:3" x14ac:dyDescent="0.2">
      <c r="A242" s="23">
        <v>240</v>
      </c>
      <c r="B242" s="23">
        <f t="shared" ca="1" si="3"/>
        <v>0.76691101395237449</v>
      </c>
      <c r="C242" s="23" t="s">
        <v>34</v>
      </c>
    </row>
    <row r="243" spans="1:3" x14ac:dyDescent="0.2">
      <c r="A243" s="23">
        <v>241</v>
      </c>
      <c r="B243" s="23">
        <f t="shared" ca="1" si="3"/>
        <v>0.84225808074709385</v>
      </c>
      <c r="C243" s="23" t="s">
        <v>33</v>
      </c>
    </row>
    <row r="244" spans="1:3" x14ac:dyDescent="0.2">
      <c r="A244" s="23">
        <v>242</v>
      </c>
      <c r="B244" s="23">
        <f t="shared" ca="1" si="3"/>
        <v>0.87803625354781323</v>
      </c>
      <c r="C244" s="23" t="s">
        <v>33</v>
      </c>
    </row>
    <row r="245" spans="1:3" x14ac:dyDescent="0.2">
      <c r="A245" s="23">
        <v>243</v>
      </c>
      <c r="B245" s="23">
        <f t="shared" ca="1" si="3"/>
        <v>0.60235685977662712</v>
      </c>
      <c r="C245" s="23" t="s">
        <v>33</v>
      </c>
    </row>
    <row r="246" spans="1:3" x14ac:dyDescent="0.2">
      <c r="A246" s="23">
        <v>244</v>
      </c>
      <c r="B246" s="23">
        <f t="shared" ca="1" si="3"/>
        <v>0.77209297387953391</v>
      </c>
      <c r="C246" s="23" t="s">
        <v>34</v>
      </c>
    </row>
    <row r="247" spans="1:3" x14ac:dyDescent="0.2">
      <c r="A247" s="23">
        <v>245</v>
      </c>
      <c r="B247" s="23">
        <f t="shared" ca="1" si="3"/>
        <v>0.59533428904518648</v>
      </c>
      <c r="C247" s="23" t="s">
        <v>33</v>
      </c>
    </row>
    <row r="248" spans="1:3" x14ac:dyDescent="0.2">
      <c r="A248" s="23">
        <v>246</v>
      </c>
      <c r="B248" s="23">
        <f t="shared" ca="1" si="3"/>
        <v>0.7517998551185705</v>
      </c>
      <c r="C248" s="23" t="s">
        <v>33</v>
      </c>
    </row>
    <row r="249" spans="1:3" x14ac:dyDescent="0.2">
      <c r="A249" s="23">
        <v>247</v>
      </c>
      <c r="B249" s="23">
        <f t="shared" ca="1" si="3"/>
        <v>0.40744104516620105</v>
      </c>
      <c r="C249" s="23" t="s">
        <v>34</v>
      </c>
    </row>
    <row r="250" spans="1:3" x14ac:dyDescent="0.2">
      <c r="A250" s="23">
        <v>248</v>
      </c>
      <c r="B250" s="23">
        <f t="shared" ca="1" si="3"/>
        <v>0.73511162067693181</v>
      </c>
      <c r="C250" s="23" t="s">
        <v>33</v>
      </c>
    </row>
    <row r="251" spans="1:3" x14ac:dyDescent="0.2">
      <c r="A251" s="23">
        <v>249</v>
      </c>
      <c r="B251" s="23">
        <f t="shared" ca="1" si="3"/>
        <v>0.6301951125748686</v>
      </c>
      <c r="C251" s="23" t="s">
        <v>34</v>
      </c>
    </row>
    <row r="252" spans="1:3" x14ac:dyDescent="0.2">
      <c r="A252" s="23">
        <v>250</v>
      </c>
      <c r="B252" s="23">
        <f t="shared" ca="1" si="3"/>
        <v>0.85586573741309513</v>
      </c>
      <c r="C252" s="23" t="s">
        <v>33</v>
      </c>
    </row>
    <row r="253" spans="1:3" x14ac:dyDescent="0.2">
      <c r="A253" s="23">
        <v>251</v>
      </c>
      <c r="B253" s="23">
        <f t="shared" ca="1" si="3"/>
        <v>0.59787266222726398</v>
      </c>
      <c r="C253" s="23" t="s">
        <v>34</v>
      </c>
    </row>
    <row r="254" spans="1:3" x14ac:dyDescent="0.2">
      <c r="A254" s="23">
        <v>252</v>
      </c>
      <c r="B254" s="23">
        <f t="shared" ca="1" si="3"/>
        <v>0.847526734013197</v>
      </c>
      <c r="C254" s="23" t="s">
        <v>33</v>
      </c>
    </row>
    <row r="255" spans="1:3" x14ac:dyDescent="0.2">
      <c r="A255" s="23">
        <v>253</v>
      </c>
      <c r="B255" s="23">
        <f t="shared" ca="1" si="3"/>
        <v>0.69864754251815964</v>
      </c>
      <c r="C255" s="23" t="s">
        <v>33</v>
      </c>
    </row>
    <row r="256" spans="1:3" x14ac:dyDescent="0.2">
      <c r="A256" s="23">
        <v>254</v>
      </c>
      <c r="B256" s="23">
        <f t="shared" ca="1" si="3"/>
        <v>0.68546578325816343</v>
      </c>
      <c r="C256" s="23" t="s">
        <v>33</v>
      </c>
    </row>
    <row r="257" spans="1:3" x14ac:dyDescent="0.2">
      <c r="A257" s="23">
        <v>255</v>
      </c>
      <c r="B257" s="23">
        <f t="shared" ca="1" si="3"/>
        <v>0.50119709396653411</v>
      </c>
      <c r="C257" s="23" t="s">
        <v>34</v>
      </c>
    </row>
    <row r="258" spans="1:3" x14ac:dyDescent="0.2">
      <c r="A258" s="23">
        <v>256</v>
      </c>
      <c r="B258" s="23">
        <f t="shared" ca="1" si="3"/>
        <v>0.49168293874659719</v>
      </c>
      <c r="C258" s="23" t="s">
        <v>34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0.76700991091763648</v>
      </c>
      <c r="C259" s="23" t="s">
        <v>34</v>
      </c>
    </row>
    <row r="260" spans="1:3" x14ac:dyDescent="0.2">
      <c r="A260" s="23">
        <v>258</v>
      </c>
      <c r="B260" s="23">
        <f t="shared" ca="1" si="4"/>
        <v>0.39865642460753725</v>
      </c>
      <c r="C260" s="23" t="s">
        <v>34</v>
      </c>
    </row>
    <row r="261" spans="1:3" x14ac:dyDescent="0.2">
      <c r="A261" s="23">
        <v>259</v>
      </c>
      <c r="B261" s="23">
        <f t="shared" ca="1" si="4"/>
        <v>0.81447304901104278</v>
      </c>
      <c r="C261" s="23" t="s">
        <v>34</v>
      </c>
    </row>
    <row r="262" spans="1:3" x14ac:dyDescent="0.2">
      <c r="A262" s="23">
        <v>260</v>
      </c>
      <c r="B262" s="23">
        <f t="shared" ca="1" si="4"/>
        <v>0.72735307256531234</v>
      </c>
      <c r="C262" s="23" t="s">
        <v>33</v>
      </c>
    </row>
    <row r="263" spans="1:3" x14ac:dyDescent="0.2">
      <c r="A263" s="23">
        <v>261</v>
      </c>
      <c r="B263" s="23">
        <f t="shared" ca="1" si="4"/>
        <v>0.48224806634534079</v>
      </c>
      <c r="C263" s="23" t="s">
        <v>33</v>
      </c>
    </row>
    <row r="264" spans="1:3" x14ac:dyDescent="0.2">
      <c r="A264" s="23">
        <v>262</v>
      </c>
      <c r="B264" s="23">
        <f t="shared" ca="1" si="4"/>
        <v>0.80752794454005472</v>
      </c>
      <c r="C264" s="23" t="s">
        <v>33</v>
      </c>
    </row>
    <row r="265" spans="1:3" x14ac:dyDescent="0.2">
      <c r="A265" s="23">
        <v>263</v>
      </c>
      <c r="B265" s="23">
        <f t="shared" ca="1" si="4"/>
        <v>0.7370937469442832</v>
      </c>
      <c r="C265" s="23" t="s">
        <v>33</v>
      </c>
    </row>
    <row r="266" spans="1:3" x14ac:dyDescent="0.2">
      <c r="A266" s="23">
        <v>264</v>
      </c>
      <c r="B266" s="23">
        <f t="shared" ca="1" si="4"/>
        <v>0.38856070884204141</v>
      </c>
      <c r="C266" s="23" t="s">
        <v>34</v>
      </c>
    </row>
    <row r="267" spans="1:3" x14ac:dyDescent="0.2">
      <c r="A267" s="23">
        <v>265</v>
      </c>
      <c r="B267" s="23">
        <f t="shared" ca="1" si="4"/>
        <v>0.59775797138093356</v>
      </c>
      <c r="C267" s="23" t="s">
        <v>33</v>
      </c>
    </row>
    <row r="268" spans="1:3" x14ac:dyDescent="0.2">
      <c r="A268" s="23">
        <v>266</v>
      </c>
      <c r="B268" s="23">
        <f t="shared" ca="1" si="4"/>
        <v>0.66798063398378904</v>
      </c>
      <c r="C268" s="23" t="s">
        <v>33</v>
      </c>
    </row>
    <row r="269" spans="1:3" x14ac:dyDescent="0.2">
      <c r="A269" s="23">
        <v>267</v>
      </c>
      <c r="B269" s="23">
        <f t="shared" ca="1" si="4"/>
        <v>0.65955914948246441</v>
      </c>
      <c r="C269" s="23" t="s">
        <v>34</v>
      </c>
    </row>
    <row r="270" spans="1:3" x14ac:dyDescent="0.2">
      <c r="A270" s="23">
        <v>268</v>
      </c>
      <c r="B270" s="23">
        <f t="shared" ca="1" si="4"/>
        <v>0.5778806307485328</v>
      </c>
      <c r="C270" s="23" t="s">
        <v>34</v>
      </c>
    </row>
    <row r="271" spans="1:3" x14ac:dyDescent="0.2">
      <c r="A271" s="23">
        <v>269</v>
      </c>
      <c r="B271" s="23">
        <f t="shared" ca="1" si="4"/>
        <v>0.55392741803952972</v>
      </c>
      <c r="C271" s="23" t="s">
        <v>33</v>
      </c>
    </row>
    <row r="272" spans="1:3" x14ac:dyDescent="0.2">
      <c r="A272" s="23">
        <v>270</v>
      </c>
      <c r="B272" s="23">
        <f t="shared" ca="1" si="4"/>
        <v>0.99788154280675578</v>
      </c>
      <c r="C272" s="23" t="s">
        <v>33</v>
      </c>
    </row>
    <row r="273" spans="1:3" x14ac:dyDescent="0.2">
      <c r="A273" s="23">
        <v>271</v>
      </c>
      <c r="B273" s="23">
        <f t="shared" ca="1" si="4"/>
        <v>0.51487090126604451</v>
      </c>
      <c r="C273" s="23" t="s">
        <v>34</v>
      </c>
    </row>
    <row r="274" spans="1:3" x14ac:dyDescent="0.2">
      <c r="A274" s="23">
        <v>272</v>
      </c>
      <c r="B274" s="23">
        <f t="shared" ca="1" si="4"/>
        <v>0.42924194891619272</v>
      </c>
      <c r="C274" s="23" t="s">
        <v>34</v>
      </c>
    </row>
    <row r="275" spans="1:3" x14ac:dyDescent="0.2">
      <c r="A275" s="23">
        <v>273</v>
      </c>
      <c r="B275" s="23">
        <f t="shared" ca="1" si="4"/>
        <v>0.74042136833015926</v>
      </c>
      <c r="C275" s="23" t="s">
        <v>33</v>
      </c>
    </row>
    <row r="276" spans="1:3" x14ac:dyDescent="0.2">
      <c r="A276" s="23">
        <v>274</v>
      </c>
      <c r="B276" s="23">
        <f t="shared" ca="1" si="4"/>
        <v>0.98022087050043272</v>
      </c>
      <c r="C276" s="23" t="s">
        <v>34</v>
      </c>
    </row>
    <row r="277" spans="1:3" x14ac:dyDescent="0.2">
      <c r="A277" s="23">
        <v>275</v>
      </c>
      <c r="B277" s="23">
        <f t="shared" ca="1" si="4"/>
        <v>0.41263835764230128</v>
      </c>
      <c r="C277" s="23" t="s">
        <v>34</v>
      </c>
    </row>
    <row r="278" spans="1:3" x14ac:dyDescent="0.2">
      <c r="A278" s="23">
        <v>276</v>
      </c>
      <c r="B278" s="23">
        <f t="shared" ca="1" si="4"/>
        <v>0.74401000219420244</v>
      </c>
      <c r="C278" s="23" t="s">
        <v>33</v>
      </c>
    </row>
    <row r="279" spans="1:3" x14ac:dyDescent="0.2">
      <c r="A279" s="23">
        <v>277</v>
      </c>
      <c r="B279" s="23">
        <f t="shared" ca="1" si="4"/>
        <v>0.61735553034992541</v>
      </c>
      <c r="C279" s="23" t="s">
        <v>33</v>
      </c>
    </row>
    <row r="280" spans="1:3" x14ac:dyDescent="0.2">
      <c r="A280" s="23">
        <v>278</v>
      </c>
      <c r="B280" s="23">
        <f t="shared" ca="1" si="4"/>
        <v>0.57283475300509712</v>
      </c>
      <c r="C280" s="23" t="s">
        <v>34</v>
      </c>
    </row>
    <row r="281" spans="1:3" x14ac:dyDescent="0.2">
      <c r="A281" s="23">
        <v>279</v>
      </c>
      <c r="B281" s="23">
        <f t="shared" ca="1" si="4"/>
        <v>0.71790394940173652</v>
      </c>
      <c r="C281" s="23" t="s">
        <v>34</v>
      </c>
    </row>
    <row r="282" spans="1:3" x14ac:dyDescent="0.2">
      <c r="A282" s="23">
        <v>280</v>
      </c>
      <c r="B282" s="23">
        <f t="shared" ca="1" si="4"/>
        <v>0.64335982347158216</v>
      </c>
      <c r="C282" s="23" t="s">
        <v>34</v>
      </c>
    </row>
    <row r="283" spans="1:3" x14ac:dyDescent="0.2">
      <c r="A283" s="23">
        <v>281</v>
      </c>
      <c r="B283" s="23">
        <f t="shared" ca="1" si="4"/>
        <v>0.7502924987807752</v>
      </c>
      <c r="C283" s="23" t="s">
        <v>34</v>
      </c>
    </row>
    <row r="284" spans="1:3" x14ac:dyDescent="0.2">
      <c r="A284" s="23">
        <v>282</v>
      </c>
      <c r="B284" s="23">
        <f t="shared" ca="1" si="4"/>
        <v>0.61811114046504034</v>
      </c>
      <c r="C284" s="23" t="s">
        <v>33</v>
      </c>
    </row>
    <row r="285" spans="1:3" x14ac:dyDescent="0.2">
      <c r="A285" s="23">
        <v>283</v>
      </c>
      <c r="B285" s="23">
        <f t="shared" ca="1" si="4"/>
        <v>0.634716850751331</v>
      </c>
      <c r="C285" s="23" t="s">
        <v>33</v>
      </c>
    </row>
    <row r="286" spans="1:3" x14ac:dyDescent="0.2">
      <c r="A286" s="23">
        <v>284</v>
      </c>
      <c r="B286" s="23">
        <f t="shared" ca="1" si="4"/>
        <v>0.66674168247144572</v>
      </c>
      <c r="C286" s="23" t="s">
        <v>33</v>
      </c>
    </row>
    <row r="287" spans="1:3" x14ac:dyDescent="0.2">
      <c r="A287" s="23">
        <v>285</v>
      </c>
      <c r="B287" s="23">
        <f t="shared" ca="1" si="4"/>
        <v>0.7642504533835236</v>
      </c>
      <c r="C287" s="23" t="s">
        <v>34</v>
      </c>
    </row>
    <row r="288" spans="1:3" x14ac:dyDescent="0.2">
      <c r="A288" s="23">
        <v>286</v>
      </c>
      <c r="B288" s="23">
        <f t="shared" ca="1" si="4"/>
        <v>0.90635233371002077</v>
      </c>
      <c r="C288" s="23" t="s">
        <v>33</v>
      </c>
    </row>
    <row r="289" spans="1:3" x14ac:dyDescent="0.2">
      <c r="A289" s="23">
        <v>287</v>
      </c>
      <c r="B289" s="23">
        <f t="shared" ca="1" si="4"/>
        <v>0.65653039364238763</v>
      </c>
      <c r="C289" s="23" t="s">
        <v>33</v>
      </c>
    </row>
    <row r="290" spans="1:3" x14ac:dyDescent="0.2">
      <c r="A290" s="23">
        <v>288</v>
      </c>
      <c r="B290" s="23">
        <f t="shared" ca="1" si="4"/>
        <v>0.67915983670710189</v>
      </c>
      <c r="C290" s="23" t="s">
        <v>33</v>
      </c>
    </row>
    <row r="291" spans="1:3" x14ac:dyDescent="0.2">
      <c r="A291" s="23">
        <v>289</v>
      </c>
      <c r="B291" s="23">
        <f t="shared" ca="1" si="4"/>
        <v>0.7484940152197822</v>
      </c>
      <c r="C291" s="23" t="s">
        <v>33</v>
      </c>
    </row>
    <row r="292" spans="1:3" x14ac:dyDescent="0.2">
      <c r="A292" s="23">
        <v>290</v>
      </c>
      <c r="B292" s="23">
        <f t="shared" ca="1" si="4"/>
        <v>0.83960166839097061</v>
      </c>
      <c r="C292" s="23" t="s">
        <v>34</v>
      </c>
    </row>
    <row r="293" spans="1:3" x14ac:dyDescent="0.2">
      <c r="A293" s="23">
        <v>291</v>
      </c>
      <c r="B293" s="23">
        <f t="shared" ca="1" si="4"/>
        <v>0.63558999502481517</v>
      </c>
      <c r="C293" s="23" t="s">
        <v>33</v>
      </c>
    </row>
    <row r="294" spans="1:3" x14ac:dyDescent="0.2">
      <c r="A294" s="23">
        <v>292</v>
      </c>
      <c r="B294" s="23">
        <f t="shared" ca="1" si="4"/>
        <v>0.79543117053798407</v>
      </c>
      <c r="C294" s="23" t="s">
        <v>34</v>
      </c>
    </row>
    <row r="295" spans="1:3" x14ac:dyDescent="0.2">
      <c r="A295" s="23">
        <v>293</v>
      </c>
      <c r="B295" s="23">
        <f t="shared" ca="1" si="4"/>
        <v>0.67813688494508861</v>
      </c>
      <c r="C295" s="23" t="s">
        <v>33</v>
      </c>
    </row>
    <row r="296" spans="1:3" x14ac:dyDescent="0.2">
      <c r="A296" s="23">
        <v>294</v>
      </c>
      <c r="B296" s="23">
        <f t="shared" ca="1" si="4"/>
        <v>0.52662671545121065</v>
      </c>
      <c r="C296" s="23" t="s">
        <v>34</v>
      </c>
    </row>
    <row r="297" spans="1:3" x14ac:dyDescent="0.2">
      <c r="A297" s="23">
        <v>295</v>
      </c>
      <c r="B297" s="23">
        <f t="shared" ca="1" si="4"/>
        <v>0.64405426034873081</v>
      </c>
      <c r="C297" s="23" t="s">
        <v>34</v>
      </c>
    </row>
    <row r="298" spans="1:3" x14ac:dyDescent="0.2">
      <c r="A298" s="23">
        <v>296</v>
      </c>
      <c r="B298" s="23">
        <f t="shared" ca="1" si="4"/>
        <v>0.82969169904479645</v>
      </c>
      <c r="C298" s="23" t="s">
        <v>33</v>
      </c>
    </row>
    <row r="299" spans="1:3" x14ac:dyDescent="0.2">
      <c r="A299" s="23">
        <v>297</v>
      </c>
      <c r="B299" s="23">
        <f t="shared" ca="1" si="4"/>
        <v>0.56795168225213266</v>
      </c>
      <c r="C299" s="23" t="s">
        <v>33</v>
      </c>
    </row>
    <row r="300" spans="1:3" x14ac:dyDescent="0.2">
      <c r="A300" s="23">
        <v>298</v>
      </c>
      <c r="B300" s="23">
        <f t="shared" ca="1" si="4"/>
        <v>0.70998737107804377</v>
      </c>
      <c r="C300" s="23" t="s">
        <v>34</v>
      </c>
    </row>
    <row r="301" spans="1:3" x14ac:dyDescent="0.2">
      <c r="A301" s="23">
        <v>299</v>
      </c>
      <c r="B301" s="23">
        <f t="shared" ca="1" si="4"/>
        <v>0.69969066962010729</v>
      </c>
      <c r="C301" s="23" t="s">
        <v>33</v>
      </c>
    </row>
    <row r="302" spans="1:3" x14ac:dyDescent="0.2">
      <c r="A302" s="23">
        <v>300</v>
      </c>
      <c r="B302" s="23">
        <f t="shared" ca="1" si="4"/>
        <v>0.80397301677516242</v>
      </c>
      <c r="C302" s="23" t="s">
        <v>33</v>
      </c>
    </row>
    <row r="303" spans="1:3" x14ac:dyDescent="0.2">
      <c r="A303" s="23">
        <v>301</v>
      </c>
      <c r="B303" s="23">
        <f t="shared" ca="1" si="4"/>
        <v>0.69173825609027384</v>
      </c>
      <c r="C303" s="23" t="s">
        <v>33</v>
      </c>
    </row>
    <row r="304" spans="1:3" x14ac:dyDescent="0.2">
      <c r="A304" s="23">
        <v>302</v>
      </c>
      <c r="B304" s="23">
        <f t="shared" ca="1" si="4"/>
        <v>0.73913300973654006</v>
      </c>
      <c r="C304" s="23" t="s">
        <v>33</v>
      </c>
    </row>
    <row r="305" spans="1:3" x14ac:dyDescent="0.2">
      <c r="A305" s="23">
        <v>303</v>
      </c>
      <c r="B305" s="23">
        <f t="shared" ca="1" si="4"/>
        <v>0.79287022143552732</v>
      </c>
      <c r="C305" s="23" t="s">
        <v>33</v>
      </c>
    </row>
    <row r="306" spans="1:3" x14ac:dyDescent="0.2">
      <c r="A306" s="23">
        <v>304</v>
      </c>
      <c r="B306" s="23">
        <f t="shared" ca="1" si="4"/>
        <v>0.97248062346442976</v>
      </c>
      <c r="C306" s="23" t="s">
        <v>33</v>
      </c>
    </row>
    <row r="307" spans="1:3" x14ac:dyDescent="0.2">
      <c r="A307" s="23">
        <v>305</v>
      </c>
      <c r="B307" s="23">
        <f t="shared" ca="1" si="4"/>
        <v>0.73688537623074502</v>
      </c>
      <c r="C307" s="23" t="s">
        <v>34</v>
      </c>
    </row>
    <row r="308" spans="1:3" x14ac:dyDescent="0.2">
      <c r="A308" s="23">
        <v>306</v>
      </c>
      <c r="B308" s="23">
        <f t="shared" ca="1" si="4"/>
        <v>0.74543938093589956</v>
      </c>
      <c r="C308" s="23" t="s">
        <v>33</v>
      </c>
    </row>
    <row r="309" spans="1:3" x14ac:dyDescent="0.2">
      <c r="A309" s="23">
        <v>307</v>
      </c>
      <c r="B309" s="23">
        <f t="shared" ca="1" si="4"/>
        <v>0.72810697833548743</v>
      </c>
      <c r="C309" s="23" t="s">
        <v>34</v>
      </c>
    </row>
    <row r="310" spans="1:3" x14ac:dyDescent="0.2">
      <c r="A310" s="23">
        <v>308</v>
      </c>
      <c r="B310" s="23">
        <f t="shared" ca="1" si="4"/>
        <v>0.93656630049731504</v>
      </c>
      <c r="C310" s="23" t="s">
        <v>33</v>
      </c>
    </row>
    <row r="311" spans="1:3" x14ac:dyDescent="0.2">
      <c r="A311" s="23">
        <v>309</v>
      </c>
      <c r="B311" s="23">
        <f t="shared" ca="1" si="4"/>
        <v>0.7945488343311895</v>
      </c>
      <c r="C311" s="23" t="s">
        <v>33</v>
      </c>
    </row>
    <row r="312" spans="1:3" x14ac:dyDescent="0.2">
      <c r="A312" s="23">
        <v>310</v>
      </c>
      <c r="B312" s="23">
        <f t="shared" ca="1" si="4"/>
        <v>0.48688325788302406</v>
      </c>
      <c r="C312" s="23" t="s">
        <v>34</v>
      </c>
    </row>
    <row r="313" spans="1:3" x14ac:dyDescent="0.2">
      <c r="A313" s="23">
        <v>311</v>
      </c>
      <c r="B313" s="23">
        <f t="shared" ca="1" si="4"/>
        <v>0.69338031832162184</v>
      </c>
      <c r="C313" s="23" t="s">
        <v>33</v>
      </c>
    </row>
    <row r="314" spans="1:3" x14ac:dyDescent="0.2">
      <c r="A314" s="23">
        <v>312</v>
      </c>
      <c r="B314" s="23">
        <f t="shared" ca="1" si="4"/>
        <v>0.45787581599054938</v>
      </c>
      <c r="C314" s="23" t="s">
        <v>33</v>
      </c>
    </row>
    <row r="315" spans="1:3" x14ac:dyDescent="0.2">
      <c r="A315" s="23">
        <v>313</v>
      </c>
      <c r="B315" s="23">
        <f t="shared" ca="1" si="4"/>
        <v>0.68142819580496061</v>
      </c>
      <c r="C315" s="23" t="s">
        <v>34</v>
      </c>
    </row>
    <row r="316" spans="1:3" x14ac:dyDescent="0.2">
      <c r="A316" s="23">
        <v>314</v>
      </c>
      <c r="B316" s="23">
        <f t="shared" ca="1" si="4"/>
        <v>0.42857266629158064</v>
      </c>
      <c r="C316" s="23" t="s">
        <v>34</v>
      </c>
    </row>
    <row r="317" spans="1:3" x14ac:dyDescent="0.2">
      <c r="A317" s="23">
        <v>315</v>
      </c>
      <c r="B317" s="23">
        <f t="shared" ca="1" si="4"/>
        <v>0.64292700184811746</v>
      </c>
      <c r="C317" s="23" t="s">
        <v>33</v>
      </c>
    </row>
    <row r="318" spans="1:3" x14ac:dyDescent="0.2">
      <c r="A318" s="23">
        <v>316</v>
      </c>
      <c r="B318" s="23">
        <f t="shared" ca="1" si="4"/>
        <v>0.71732279685679279</v>
      </c>
      <c r="C318" s="23" t="s">
        <v>33</v>
      </c>
    </row>
    <row r="319" spans="1:3" x14ac:dyDescent="0.2">
      <c r="A319" s="23">
        <v>317</v>
      </c>
      <c r="B319" s="23">
        <f t="shared" ca="1" si="4"/>
        <v>0.86073624068636456</v>
      </c>
      <c r="C319" s="23" t="s">
        <v>34</v>
      </c>
    </row>
    <row r="320" spans="1:3" x14ac:dyDescent="0.2">
      <c r="A320" s="23">
        <v>318</v>
      </c>
      <c r="B320" s="23">
        <f t="shared" ca="1" si="4"/>
        <v>0.69507368193834262</v>
      </c>
      <c r="C320" s="23" t="s">
        <v>33</v>
      </c>
    </row>
    <row r="321" spans="1:3" x14ac:dyDescent="0.2">
      <c r="A321" s="23">
        <v>319</v>
      </c>
      <c r="B321" s="23">
        <f t="shared" ca="1" si="4"/>
        <v>0.76454910707691681</v>
      </c>
      <c r="C321" s="23" t="s">
        <v>34</v>
      </c>
    </row>
    <row r="322" spans="1:3" x14ac:dyDescent="0.2">
      <c r="A322" s="23">
        <v>320</v>
      </c>
      <c r="B322" s="23">
        <f t="shared" ca="1" si="4"/>
        <v>0.30181716126528085</v>
      </c>
      <c r="C322" s="23" t="s">
        <v>34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0.7100775576893481</v>
      </c>
      <c r="C323" s="23" t="s">
        <v>33</v>
      </c>
    </row>
    <row r="324" spans="1:3" x14ac:dyDescent="0.2">
      <c r="A324" s="23">
        <v>322</v>
      </c>
      <c r="B324" s="23">
        <f t="shared" ca="1" si="5"/>
        <v>0.56490365825016509</v>
      </c>
      <c r="C324" s="23" t="s">
        <v>33</v>
      </c>
    </row>
    <row r="325" spans="1:3" x14ac:dyDescent="0.2">
      <c r="A325" s="23">
        <v>323</v>
      </c>
      <c r="B325" s="23">
        <f t="shared" ca="1" si="5"/>
        <v>0.68801756151081173</v>
      </c>
      <c r="C325" s="23" t="s">
        <v>33</v>
      </c>
    </row>
    <row r="326" spans="1:3" x14ac:dyDescent="0.2">
      <c r="A326" s="23">
        <v>324</v>
      </c>
      <c r="B326" s="23">
        <f t="shared" ca="1" si="5"/>
        <v>0.44846945308159536</v>
      </c>
      <c r="C326" s="23" t="s">
        <v>34</v>
      </c>
    </row>
    <row r="327" spans="1:3" x14ac:dyDescent="0.2">
      <c r="A327" s="23">
        <v>325</v>
      </c>
      <c r="B327" s="23">
        <f t="shared" ca="1" si="5"/>
        <v>0.50179529004214607</v>
      </c>
      <c r="C327" s="23" t="s">
        <v>34</v>
      </c>
    </row>
    <row r="328" spans="1:3" x14ac:dyDescent="0.2">
      <c r="A328" s="23">
        <v>326</v>
      </c>
      <c r="B328" s="23">
        <f t="shared" ca="1" si="5"/>
        <v>0.56598074624772943</v>
      </c>
      <c r="C328" s="23" t="s">
        <v>33</v>
      </c>
    </row>
    <row r="329" spans="1:3" x14ac:dyDescent="0.2">
      <c r="A329" s="23">
        <v>327</v>
      </c>
      <c r="B329" s="23">
        <f t="shared" ca="1" si="5"/>
        <v>0.28251217330041017</v>
      </c>
      <c r="C329" s="23" t="s">
        <v>34</v>
      </c>
    </row>
    <row r="330" spans="1:3" x14ac:dyDescent="0.2">
      <c r="A330" s="23">
        <v>328</v>
      </c>
      <c r="B330" s="23">
        <f t="shared" ca="1" si="5"/>
        <v>0.27689022990103407</v>
      </c>
      <c r="C330" s="23" t="s">
        <v>34</v>
      </c>
    </row>
    <row r="331" spans="1:3" x14ac:dyDescent="0.2">
      <c r="A331" s="23">
        <v>329</v>
      </c>
      <c r="B331" s="23">
        <f t="shared" ca="1" si="5"/>
        <v>0.72418417132103474</v>
      </c>
      <c r="C331" s="23" t="s">
        <v>33</v>
      </c>
    </row>
    <row r="332" spans="1:3" x14ac:dyDescent="0.2">
      <c r="A332" s="23">
        <v>330</v>
      </c>
      <c r="B332" s="23">
        <f t="shared" ca="1" si="5"/>
        <v>0.6637697166312343</v>
      </c>
      <c r="C332" s="23" t="s">
        <v>34</v>
      </c>
    </row>
    <row r="333" spans="1:3" x14ac:dyDescent="0.2">
      <c r="A333" s="23">
        <v>331</v>
      </c>
      <c r="B333" s="23">
        <f t="shared" ca="1" si="5"/>
        <v>0.69216698003140742</v>
      </c>
      <c r="C333" s="23" t="s">
        <v>34</v>
      </c>
    </row>
    <row r="334" spans="1:3" x14ac:dyDescent="0.2">
      <c r="A334" s="23">
        <v>332</v>
      </c>
      <c r="B334" s="23">
        <f t="shared" ca="1" si="5"/>
        <v>0.64001707097910376</v>
      </c>
      <c r="C334" s="23" t="s">
        <v>33</v>
      </c>
    </row>
    <row r="335" spans="1:3" x14ac:dyDescent="0.2">
      <c r="A335" s="23">
        <v>333</v>
      </c>
      <c r="B335" s="23">
        <f t="shared" ca="1" si="5"/>
        <v>1.0259211307873226</v>
      </c>
      <c r="C335" s="23" t="s">
        <v>34</v>
      </c>
    </row>
    <row r="336" spans="1:3" x14ac:dyDescent="0.2">
      <c r="A336" s="23">
        <v>334</v>
      </c>
      <c r="B336" s="23">
        <f t="shared" ca="1" si="5"/>
        <v>0.45955827003499383</v>
      </c>
      <c r="C336" s="23" t="s">
        <v>34</v>
      </c>
    </row>
    <row r="337" spans="1:3" x14ac:dyDescent="0.2">
      <c r="A337" s="23">
        <v>335</v>
      </c>
      <c r="B337" s="23">
        <f t="shared" ca="1" si="5"/>
        <v>0.47275722903278711</v>
      </c>
      <c r="C337" s="23" t="s">
        <v>34</v>
      </c>
    </row>
    <row r="338" spans="1:3" x14ac:dyDescent="0.2">
      <c r="A338" s="23">
        <v>336</v>
      </c>
      <c r="B338" s="23">
        <f t="shared" ca="1" si="5"/>
        <v>0.7736954832689088</v>
      </c>
      <c r="C338" s="23" t="s">
        <v>33</v>
      </c>
    </row>
    <row r="339" spans="1:3" x14ac:dyDescent="0.2">
      <c r="A339" s="23">
        <v>337</v>
      </c>
      <c r="B339" s="23">
        <f t="shared" ca="1" si="5"/>
        <v>0.56209408985063236</v>
      </c>
      <c r="C339" s="23" t="s">
        <v>33</v>
      </c>
    </row>
    <row r="340" spans="1:3" x14ac:dyDescent="0.2">
      <c r="A340" s="23">
        <v>338</v>
      </c>
      <c r="B340" s="23">
        <f t="shared" ca="1" si="5"/>
        <v>0.84561508005336861</v>
      </c>
      <c r="C340" s="23" t="s">
        <v>33</v>
      </c>
    </row>
    <row r="341" spans="1:3" x14ac:dyDescent="0.2">
      <c r="A341" s="23">
        <v>339</v>
      </c>
      <c r="B341" s="23">
        <f t="shared" ca="1" si="5"/>
        <v>0.56312049630407524</v>
      </c>
      <c r="C341" s="23" t="s">
        <v>34</v>
      </c>
    </row>
    <row r="342" spans="1:3" x14ac:dyDescent="0.2">
      <c r="A342" s="23">
        <v>340</v>
      </c>
      <c r="B342" s="23">
        <f t="shared" ca="1" si="5"/>
        <v>0.68925481495150076</v>
      </c>
      <c r="C342" s="23" t="s">
        <v>34</v>
      </c>
    </row>
    <row r="343" spans="1:3" x14ac:dyDescent="0.2">
      <c r="A343" s="23">
        <v>341</v>
      </c>
      <c r="B343" s="23">
        <f t="shared" ca="1" si="5"/>
        <v>0.51384665552463726</v>
      </c>
      <c r="C343" s="23" t="s">
        <v>34</v>
      </c>
    </row>
    <row r="344" spans="1:3" x14ac:dyDescent="0.2">
      <c r="A344" s="23">
        <v>342</v>
      </c>
      <c r="B344" s="23">
        <f t="shared" ca="1" si="5"/>
        <v>0.69866069251865692</v>
      </c>
      <c r="C344" s="23" t="s">
        <v>34</v>
      </c>
    </row>
    <row r="345" spans="1:3" x14ac:dyDescent="0.2">
      <c r="A345" s="23">
        <v>343</v>
      </c>
      <c r="B345" s="23">
        <f t="shared" ca="1" si="5"/>
        <v>0.72967215716792444</v>
      </c>
      <c r="C345" s="23" t="s">
        <v>33</v>
      </c>
    </row>
    <row r="346" spans="1:3" x14ac:dyDescent="0.2">
      <c r="A346" s="23">
        <v>344</v>
      </c>
      <c r="B346" s="23">
        <f t="shared" ca="1" si="5"/>
        <v>0.55205083787386744</v>
      </c>
      <c r="C346" s="23" t="s">
        <v>33</v>
      </c>
    </row>
    <row r="347" spans="1:3" x14ac:dyDescent="0.2">
      <c r="A347" s="23">
        <v>345</v>
      </c>
      <c r="B347" s="23">
        <f t="shared" ca="1" si="5"/>
        <v>0.54920163434112967</v>
      </c>
      <c r="C347" s="23" t="s">
        <v>34</v>
      </c>
    </row>
    <row r="348" spans="1:3" x14ac:dyDescent="0.2">
      <c r="A348" s="23">
        <v>346</v>
      </c>
      <c r="B348" s="23">
        <f t="shared" ca="1" si="5"/>
        <v>0.69249931597934244</v>
      </c>
      <c r="C348" s="23" t="s">
        <v>33</v>
      </c>
    </row>
    <row r="349" spans="1:3" x14ac:dyDescent="0.2">
      <c r="A349" s="23">
        <v>347</v>
      </c>
      <c r="B349" s="23">
        <f t="shared" ca="1" si="5"/>
        <v>0.67429567932271273</v>
      </c>
      <c r="C349" s="23" t="s">
        <v>34</v>
      </c>
    </row>
    <row r="350" spans="1:3" x14ac:dyDescent="0.2">
      <c r="A350" s="23">
        <v>348</v>
      </c>
      <c r="B350" s="23">
        <f t="shared" ca="1" si="5"/>
        <v>0.59761542888844865</v>
      </c>
      <c r="C350" s="23" t="s">
        <v>33</v>
      </c>
    </row>
    <row r="351" spans="1:3" x14ac:dyDescent="0.2">
      <c r="A351" s="23">
        <v>349</v>
      </c>
      <c r="B351" s="23">
        <f t="shared" ca="1" si="5"/>
        <v>0.58200542635823937</v>
      </c>
      <c r="C351" s="23" t="s">
        <v>33</v>
      </c>
    </row>
    <row r="352" spans="1:3" x14ac:dyDescent="0.2">
      <c r="A352" s="23">
        <v>350</v>
      </c>
      <c r="B352" s="23">
        <f t="shared" ca="1" si="5"/>
        <v>0.52292844717535469</v>
      </c>
      <c r="C352" s="23" t="s">
        <v>34</v>
      </c>
    </row>
    <row r="353" spans="1:3" x14ac:dyDescent="0.2">
      <c r="A353" s="23">
        <v>351</v>
      </c>
      <c r="B353" s="23">
        <f t="shared" ca="1" si="5"/>
        <v>0.67713931472469691</v>
      </c>
      <c r="C353" s="23" t="s">
        <v>34</v>
      </c>
    </row>
    <row r="354" spans="1:3" x14ac:dyDescent="0.2">
      <c r="A354" s="23">
        <v>352</v>
      </c>
      <c r="B354" s="23">
        <f t="shared" ca="1" si="5"/>
        <v>0.66462226486220422</v>
      </c>
      <c r="C354" s="23" t="s">
        <v>34</v>
      </c>
    </row>
    <row r="355" spans="1:3" x14ac:dyDescent="0.2">
      <c r="A355" s="23">
        <v>353</v>
      </c>
      <c r="B355" s="23">
        <f t="shared" ca="1" si="5"/>
        <v>0.76752155887128171</v>
      </c>
      <c r="C355" s="23" t="s">
        <v>33</v>
      </c>
    </row>
    <row r="356" spans="1:3" x14ac:dyDescent="0.2">
      <c r="A356" s="23">
        <v>354</v>
      </c>
      <c r="B356" s="23">
        <f t="shared" ca="1" si="5"/>
        <v>0.7208494090522175</v>
      </c>
      <c r="C356" s="23" t="s">
        <v>33</v>
      </c>
    </row>
    <row r="357" spans="1:3" x14ac:dyDescent="0.2">
      <c r="A357" s="23">
        <v>355</v>
      </c>
      <c r="B357" s="23">
        <f t="shared" ca="1" si="5"/>
        <v>0.73376124249596597</v>
      </c>
      <c r="C357" s="23" t="s">
        <v>33</v>
      </c>
    </row>
    <row r="358" spans="1:3" x14ac:dyDescent="0.2">
      <c r="A358" s="23">
        <v>356</v>
      </c>
      <c r="B358" s="23">
        <f t="shared" ca="1" si="5"/>
        <v>0.68561637268783027</v>
      </c>
      <c r="C358" s="23" t="s">
        <v>33</v>
      </c>
    </row>
    <row r="359" spans="1:3" x14ac:dyDescent="0.2">
      <c r="A359" s="23">
        <v>357</v>
      </c>
      <c r="B359" s="23">
        <f t="shared" ca="1" si="5"/>
        <v>0.68384434724690069</v>
      </c>
      <c r="C359" s="23" t="s">
        <v>34</v>
      </c>
    </row>
    <row r="360" spans="1:3" x14ac:dyDescent="0.2">
      <c r="A360" s="23">
        <v>358</v>
      </c>
      <c r="B360" s="23">
        <f t="shared" ca="1" si="5"/>
        <v>0.62697684773851503</v>
      </c>
      <c r="C360" s="23" t="s">
        <v>33</v>
      </c>
    </row>
    <row r="361" spans="1:3" x14ac:dyDescent="0.2">
      <c r="A361" s="23">
        <v>359</v>
      </c>
      <c r="B361" s="23">
        <f t="shared" ca="1" si="5"/>
        <v>0.66803456734731503</v>
      </c>
      <c r="C361" s="23" t="s">
        <v>34</v>
      </c>
    </row>
    <row r="362" spans="1:3" x14ac:dyDescent="0.2">
      <c r="A362" s="23">
        <v>360</v>
      </c>
      <c r="B362" s="23">
        <f t="shared" ca="1" si="5"/>
        <v>0.44928162018369194</v>
      </c>
      <c r="C362" s="23" t="s">
        <v>34</v>
      </c>
    </row>
    <row r="363" spans="1:3" x14ac:dyDescent="0.2">
      <c r="A363" s="23">
        <v>361</v>
      </c>
      <c r="B363" s="23">
        <f t="shared" ca="1" si="5"/>
        <v>0.95932864262075401</v>
      </c>
      <c r="C363" s="23" t="s">
        <v>33</v>
      </c>
    </row>
    <row r="364" spans="1:3" x14ac:dyDescent="0.2">
      <c r="A364" s="23">
        <v>362</v>
      </c>
      <c r="B364" s="23">
        <f t="shared" ca="1" si="5"/>
        <v>0.69113416676394357</v>
      </c>
      <c r="C364" s="23" t="s">
        <v>33</v>
      </c>
    </row>
    <row r="365" spans="1:3" x14ac:dyDescent="0.2">
      <c r="A365" s="23">
        <v>363</v>
      </c>
      <c r="B365" s="23">
        <f t="shared" ca="1" si="5"/>
        <v>0.77205759245716854</v>
      </c>
      <c r="C365" s="23" t="s">
        <v>34</v>
      </c>
    </row>
    <row r="366" spans="1:3" x14ac:dyDescent="0.2">
      <c r="A366" s="23">
        <v>364</v>
      </c>
      <c r="B366" s="23">
        <f t="shared" ca="1" si="5"/>
        <v>0.71512835678362285</v>
      </c>
      <c r="C366" s="23" t="s">
        <v>33</v>
      </c>
    </row>
    <row r="367" spans="1:3" x14ac:dyDescent="0.2">
      <c r="A367" s="23">
        <v>365</v>
      </c>
      <c r="B367" s="23">
        <f t="shared" ca="1" si="5"/>
        <v>0.62881783618200215</v>
      </c>
      <c r="C367" s="23" t="s">
        <v>34</v>
      </c>
    </row>
    <row r="368" spans="1:3" x14ac:dyDescent="0.2">
      <c r="A368" s="23">
        <v>366</v>
      </c>
      <c r="B368" s="23">
        <f t="shared" ca="1" si="5"/>
        <v>0.39829250961350798</v>
      </c>
      <c r="C368" s="23" t="s">
        <v>34</v>
      </c>
    </row>
    <row r="369" spans="1:3" x14ac:dyDescent="0.2">
      <c r="A369" s="23">
        <v>367</v>
      </c>
      <c r="B369" s="23">
        <f t="shared" ca="1" si="5"/>
        <v>0.64683879836467983</v>
      </c>
      <c r="C369" s="23" t="s">
        <v>33</v>
      </c>
    </row>
    <row r="370" spans="1:3" x14ac:dyDescent="0.2">
      <c r="A370" s="23">
        <v>368</v>
      </c>
      <c r="B370" s="23">
        <f t="shared" ca="1" si="5"/>
        <v>0.89294605736060473</v>
      </c>
      <c r="C370" s="23" t="s">
        <v>33</v>
      </c>
    </row>
    <row r="371" spans="1:3" x14ac:dyDescent="0.2">
      <c r="A371" s="23">
        <v>369</v>
      </c>
      <c r="B371" s="23">
        <f t="shared" ca="1" si="5"/>
        <v>0.74462831095486359</v>
      </c>
      <c r="C371" s="23" t="s">
        <v>34</v>
      </c>
    </row>
    <row r="372" spans="1:3" x14ac:dyDescent="0.2">
      <c r="A372" s="23">
        <v>370</v>
      </c>
      <c r="B372" s="23">
        <f t="shared" ca="1" si="5"/>
        <v>0.56554391983494756</v>
      </c>
      <c r="C372" s="23" t="s">
        <v>33</v>
      </c>
    </row>
    <row r="373" spans="1:3" x14ac:dyDescent="0.2">
      <c r="A373" s="23">
        <v>371</v>
      </c>
      <c r="B373" s="23">
        <f t="shared" ca="1" si="5"/>
        <v>0.71626126072610918</v>
      </c>
      <c r="C373" s="23" t="s">
        <v>33</v>
      </c>
    </row>
    <row r="374" spans="1:3" x14ac:dyDescent="0.2">
      <c r="A374" s="23">
        <v>372</v>
      </c>
      <c r="B374" s="23">
        <f t="shared" ca="1" si="5"/>
        <v>0.75346945352144024</v>
      </c>
      <c r="C374" s="23" t="s">
        <v>34</v>
      </c>
    </row>
    <row r="375" spans="1:3" x14ac:dyDescent="0.2">
      <c r="A375" s="23">
        <v>373</v>
      </c>
      <c r="B375" s="23">
        <f t="shared" ca="1" si="5"/>
        <v>0.59791939673419958</v>
      </c>
      <c r="C375" s="23" t="s">
        <v>33</v>
      </c>
    </row>
    <row r="376" spans="1:3" x14ac:dyDescent="0.2">
      <c r="A376" s="23">
        <v>374</v>
      </c>
      <c r="B376" s="23">
        <f t="shared" ca="1" si="5"/>
        <v>0.70263390961103944</v>
      </c>
      <c r="C376" s="23" t="s">
        <v>33</v>
      </c>
    </row>
    <row r="377" spans="1:3" x14ac:dyDescent="0.2">
      <c r="A377" s="23">
        <v>375</v>
      </c>
      <c r="B377" s="23">
        <f t="shared" ca="1" si="5"/>
        <v>0.50063698140045931</v>
      </c>
      <c r="C377" s="23" t="s">
        <v>34</v>
      </c>
    </row>
    <row r="378" spans="1:3" x14ac:dyDescent="0.2">
      <c r="A378" s="23">
        <v>376</v>
      </c>
      <c r="B378" s="23">
        <f t="shared" ca="1" si="5"/>
        <v>0.66827046749072372</v>
      </c>
      <c r="C378" s="23" t="s">
        <v>33</v>
      </c>
    </row>
    <row r="379" spans="1:3" x14ac:dyDescent="0.2">
      <c r="A379" s="23">
        <v>377</v>
      </c>
      <c r="B379" s="23">
        <f t="shared" ca="1" si="5"/>
        <v>0.80636532116843018</v>
      </c>
      <c r="C379" s="23" t="s">
        <v>33</v>
      </c>
    </row>
    <row r="380" spans="1:3" x14ac:dyDescent="0.2">
      <c r="A380" s="23">
        <v>378</v>
      </c>
      <c r="B380" s="23">
        <f t="shared" ca="1" si="5"/>
        <v>0.7803132641434567</v>
      </c>
      <c r="C380" s="23" t="s">
        <v>33</v>
      </c>
    </row>
    <row r="381" spans="1:3" x14ac:dyDescent="0.2">
      <c r="A381" s="23">
        <v>379</v>
      </c>
      <c r="B381" s="23">
        <f t="shared" ca="1" si="5"/>
        <v>0.79173724749742502</v>
      </c>
      <c r="C381" s="23" t="s">
        <v>33</v>
      </c>
    </row>
    <row r="382" spans="1:3" x14ac:dyDescent="0.2">
      <c r="A382" s="23">
        <v>380</v>
      </c>
      <c r="B382" s="23">
        <f t="shared" ca="1" si="5"/>
        <v>0.67509738522846174</v>
      </c>
      <c r="C382" s="23" t="s">
        <v>33</v>
      </c>
    </row>
    <row r="383" spans="1:3" x14ac:dyDescent="0.2">
      <c r="A383" s="23">
        <v>381</v>
      </c>
      <c r="B383" s="23">
        <f t="shared" ca="1" si="5"/>
        <v>0.66866770843823153</v>
      </c>
      <c r="C383" s="23" t="s">
        <v>33</v>
      </c>
    </row>
    <row r="384" spans="1:3" x14ac:dyDescent="0.2">
      <c r="A384" s="23">
        <v>382</v>
      </c>
      <c r="B384" s="23">
        <f t="shared" ca="1" si="5"/>
        <v>0.62419778629302547</v>
      </c>
      <c r="C384" s="23" t="s">
        <v>33</v>
      </c>
    </row>
    <row r="385" spans="1:3" x14ac:dyDescent="0.2">
      <c r="A385" s="23">
        <v>383</v>
      </c>
      <c r="B385" s="23">
        <f t="shared" ca="1" si="5"/>
        <v>0.59566221545203324</v>
      </c>
      <c r="C385" s="23" t="s">
        <v>34</v>
      </c>
    </row>
    <row r="386" spans="1:3" x14ac:dyDescent="0.2">
      <c r="A386" s="23">
        <v>384</v>
      </c>
      <c r="B386" s="23">
        <f t="shared" ca="1" si="5"/>
        <v>0.78417023952115306</v>
      </c>
      <c r="C386" s="23" t="s">
        <v>33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0.49946345562922467</v>
      </c>
      <c r="C387" s="23" t="s">
        <v>34</v>
      </c>
    </row>
    <row r="388" spans="1:3" x14ac:dyDescent="0.2">
      <c r="A388" s="23">
        <v>386</v>
      </c>
      <c r="B388" s="23">
        <f t="shared" ca="1" si="6"/>
        <v>0.54076640905283146</v>
      </c>
      <c r="C388" s="23" t="s">
        <v>34</v>
      </c>
    </row>
    <row r="389" spans="1:3" x14ac:dyDescent="0.2">
      <c r="A389" s="23">
        <v>387</v>
      </c>
      <c r="B389" s="23">
        <f t="shared" ca="1" si="6"/>
        <v>0.43345536160522358</v>
      </c>
      <c r="C389" s="23" t="s">
        <v>34</v>
      </c>
    </row>
    <row r="390" spans="1:3" x14ac:dyDescent="0.2">
      <c r="A390" s="23">
        <v>388</v>
      </c>
      <c r="B390" s="23">
        <f t="shared" ca="1" si="6"/>
        <v>0.62318355575807294</v>
      </c>
      <c r="C390" s="23" t="s">
        <v>34</v>
      </c>
    </row>
    <row r="391" spans="1:3" x14ac:dyDescent="0.2">
      <c r="A391" s="23">
        <v>389</v>
      </c>
      <c r="B391" s="23">
        <f t="shared" ca="1" si="6"/>
        <v>0.64443697544944945</v>
      </c>
      <c r="C391" s="23" t="s">
        <v>34</v>
      </c>
    </row>
    <row r="392" spans="1:3" x14ac:dyDescent="0.2">
      <c r="A392" s="23">
        <v>390</v>
      </c>
      <c r="B392" s="23">
        <f t="shared" ca="1" si="6"/>
        <v>0.71649534298711981</v>
      </c>
      <c r="C392" s="23" t="s">
        <v>33</v>
      </c>
    </row>
    <row r="393" spans="1:3" x14ac:dyDescent="0.2">
      <c r="A393" s="23">
        <v>391</v>
      </c>
      <c r="B393" s="23">
        <f t="shared" ca="1" si="6"/>
        <v>0.56984815325922289</v>
      </c>
      <c r="C393" s="23" t="s">
        <v>33</v>
      </c>
    </row>
    <row r="394" spans="1:3" x14ac:dyDescent="0.2">
      <c r="A394" s="23">
        <v>392</v>
      </c>
      <c r="B394" s="23">
        <f t="shared" ca="1" si="6"/>
        <v>1.0268885472789695</v>
      </c>
      <c r="C394" s="23" t="s">
        <v>34</v>
      </c>
    </row>
    <row r="395" spans="1:3" x14ac:dyDescent="0.2">
      <c r="A395" s="23">
        <v>393</v>
      </c>
      <c r="B395" s="23">
        <f t="shared" ca="1" si="6"/>
        <v>0.4900988490996086</v>
      </c>
      <c r="C395" s="23" t="s">
        <v>34</v>
      </c>
    </row>
    <row r="396" spans="1:3" x14ac:dyDescent="0.2">
      <c r="A396" s="23">
        <v>394</v>
      </c>
      <c r="B396" s="23">
        <f t="shared" ca="1" si="6"/>
        <v>0.50091263374893735</v>
      </c>
      <c r="C396" s="23" t="s">
        <v>34</v>
      </c>
    </row>
    <row r="397" spans="1:3" x14ac:dyDescent="0.2">
      <c r="A397" s="23">
        <v>395</v>
      </c>
      <c r="B397" s="23">
        <f t="shared" ca="1" si="6"/>
        <v>0.54926864928523544</v>
      </c>
      <c r="C397" s="23" t="s">
        <v>33</v>
      </c>
    </row>
    <row r="398" spans="1:3" x14ac:dyDescent="0.2">
      <c r="A398" s="23">
        <v>396</v>
      </c>
      <c r="B398" s="23">
        <f t="shared" ca="1" si="6"/>
        <v>0.80485496945537605</v>
      </c>
      <c r="C398" s="23" t="s">
        <v>33</v>
      </c>
    </row>
    <row r="399" spans="1:3" x14ac:dyDescent="0.2">
      <c r="A399" s="23">
        <v>397</v>
      </c>
      <c r="B399" s="23">
        <f t="shared" ca="1" si="6"/>
        <v>0.79761093116295856</v>
      </c>
      <c r="C399" s="23" t="s">
        <v>34</v>
      </c>
    </row>
    <row r="400" spans="1:3" x14ac:dyDescent="0.2">
      <c r="A400" s="23">
        <v>398</v>
      </c>
      <c r="B400" s="23">
        <f t="shared" ca="1" si="6"/>
        <v>0.82746644866801167</v>
      </c>
      <c r="C400" s="23" t="s">
        <v>33</v>
      </c>
    </row>
    <row r="401" spans="1:3" x14ac:dyDescent="0.2">
      <c r="A401" s="23">
        <v>399</v>
      </c>
      <c r="B401" s="23">
        <f t="shared" ca="1" si="6"/>
        <v>0.59631119757943807</v>
      </c>
      <c r="C401" s="23" t="s">
        <v>34</v>
      </c>
    </row>
    <row r="402" spans="1:3" x14ac:dyDescent="0.2">
      <c r="A402" s="23">
        <v>400</v>
      </c>
      <c r="B402" s="23">
        <f t="shared" ca="1" si="6"/>
        <v>0.64138951376852404</v>
      </c>
      <c r="C402" s="23" t="s">
        <v>33</v>
      </c>
    </row>
    <row r="403" spans="1:3" x14ac:dyDescent="0.2">
      <c r="A403" s="23">
        <v>401</v>
      </c>
      <c r="B403" s="23">
        <f t="shared" ca="1" si="6"/>
        <v>0.15175041795957123</v>
      </c>
      <c r="C403" s="23" t="s">
        <v>34</v>
      </c>
    </row>
    <row r="404" spans="1:3" x14ac:dyDescent="0.2">
      <c r="A404" s="23">
        <v>402</v>
      </c>
      <c r="B404" s="23">
        <f t="shared" ca="1" si="6"/>
        <v>0.69460492561163245</v>
      </c>
      <c r="C404" s="23" t="s">
        <v>34</v>
      </c>
    </row>
    <row r="405" spans="1:3" x14ac:dyDescent="0.2">
      <c r="A405" s="23">
        <v>403</v>
      </c>
      <c r="B405" s="23">
        <f t="shared" ca="1" si="6"/>
        <v>0.73484908347287725</v>
      </c>
      <c r="C405" s="23" t="s">
        <v>34</v>
      </c>
    </row>
    <row r="406" spans="1:3" x14ac:dyDescent="0.2">
      <c r="A406" s="23">
        <v>404</v>
      </c>
      <c r="B406" s="23">
        <f t="shared" ca="1" si="6"/>
        <v>0.8790664109739138</v>
      </c>
      <c r="C406" s="23" t="s">
        <v>33</v>
      </c>
    </row>
    <row r="407" spans="1:3" x14ac:dyDescent="0.2">
      <c r="A407" s="23">
        <v>405</v>
      </c>
      <c r="B407" s="23">
        <f t="shared" ca="1" si="6"/>
        <v>0.68707303647356655</v>
      </c>
      <c r="C407" s="23" t="s">
        <v>33</v>
      </c>
    </row>
    <row r="408" spans="1:3" x14ac:dyDescent="0.2">
      <c r="A408" s="23">
        <v>406</v>
      </c>
      <c r="B408" s="23">
        <f t="shared" ca="1" si="6"/>
        <v>0.45107448369750808</v>
      </c>
      <c r="C408" s="23" t="s">
        <v>34</v>
      </c>
    </row>
    <row r="409" spans="1:3" x14ac:dyDescent="0.2">
      <c r="A409" s="23">
        <v>407</v>
      </c>
      <c r="B409" s="23">
        <f t="shared" ca="1" si="6"/>
        <v>0.2530274636434493</v>
      </c>
      <c r="C409" s="23" t="s">
        <v>34</v>
      </c>
    </row>
    <row r="410" spans="1:3" x14ac:dyDescent="0.2">
      <c r="A410" s="23">
        <v>408</v>
      </c>
      <c r="B410" s="23">
        <f t="shared" ca="1" si="6"/>
        <v>0.55338121137842333</v>
      </c>
      <c r="C410" s="23" t="s">
        <v>33</v>
      </c>
    </row>
    <row r="411" spans="1:3" x14ac:dyDescent="0.2">
      <c r="A411" s="23">
        <v>409</v>
      </c>
      <c r="B411" s="23">
        <f t="shared" ca="1" si="6"/>
        <v>0.67398500246831194</v>
      </c>
      <c r="C411" s="23" t="s">
        <v>33</v>
      </c>
    </row>
    <row r="412" spans="1:3" x14ac:dyDescent="0.2">
      <c r="A412" s="23">
        <v>410</v>
      </c>
      <c r="B412" s="23">
        <f t="shared" ca="1" si="6"/>
        <v>0.66489948642229357</v>
      </c>
      <c r="C412" s="23" t="s">
        <v>33</v>
      </c>
    </row>
    <row r="413" spans="1:3" x14ac:dyDescent="0.2">
      <c r="A413" s="23">
        <v>411</v>
      </c>
      <c r="B413" s="23">
        <f t="shared" ca="1" si="6"/>
        <v>0.51652320217375536</v>
      </c>
      <c r="C413" s="23" t="s">
        <v>34</v>
      </c>
    </row>
    <row r="414" spans="1:3" x14ac:dyDescent="0.2">
      <c r="A414" s="23">
        <v>412</v>
      </c>
      <c r="B414" s="23">
        <f t="shared" ca="1" si="6"/>
        <v>0.63997234699832328</v>
      </c>
      <c r="C414" s="23" t="s">
        <v>34</v>
      </c>
    </row>
    <row r="415" spans="1:3" x14ac:dyDescent="0.2">
      <c r="A415" s="23">
        <v>413</v>
      </c>
      <c r="B415" s="23">
        <f t="shared" ca="1" si="6"/>
        <v>0.74433261549001062</v>
      </c>
      <c r="C415" s="23" t="s">
        <v>33</v>
      </c>
    </row>
    <row r="416" spans="1:3" x14ac:dyDescent="0.2">
      <c r="A416" s="23">
        <v>414</v>
      </c>
      <c r="B416" s="23">
        <f t="shared" ca="1" si="6"/>
        <v>0.86613363085062089</v>
      </c>
      <c r="C416" s="23" t="s">
        <v>33</v>
      </c>
    </row>
    <row r="417" spans="1:3" x14ac:dyDescent="0.2">
      <c r="A417" s="23">
        <v>415</v>
      </c>
      <c r="B417" s="23">
        <f t="shared" ca="1" si="6"/>
        <v>0.40681795663426101</v>
      </c>
      <c r="C417" s="23" t="s">
        <v>34</v>
      </c>
    </row>
    <row r="418" spans="1:3" x14ac:dyDescent="0.2">
      <c r="A418" s="23">
        <v>416</v>
      </c>
      <c r="B418" s="23">
        <f t="shared" ca="1" si="6"/>
        <v>0.57081137859859765</v>
      </c>
      <c r="C418" s="23" t="s">
        <v>33</v>
      </c>
    </row>
    <row r="419" spans="1:3" x14ac:dyDescent="0.2">
      <c r="A419" s="23">
        <v>417</v>
      </c>
      <c r="B419" s="23">
        <f t="shared" ca="1" si="6"/>
        <v>0.77739037677221667</v>
      </c>
      <c r="C419" s="23" t="s">
        <v>33</v>
      </c>
    </row>
    <row r="420" spans="1:3" x14ac:dyDescent="0.2">
      <c r="A420" s="23">
        <v>418</v>
      </c>
      <c r="B420" s="23">
        <f t="shared" ca="1" si="6"/>
        <v>0.7848174544193407</v>
      </c>
      <c r="C420" s="23" t="s">
        <v>34</v>
      </c>
    </row>
    <row r="421" spans="1:3" x14ac:dyDescent="0.2">
      <c r="A421" s="23">
        <v>419</v>
      </c>
      <c r="B421" s="23">
        <f t="shared" ca="1" si="6"/>
        <v>0.50949561081737804</v>
      </c>
      <c r="C421" s="23" t="s">
        <v>34</v>
      </c>
    </row>
    <row r="422" spans="1:3" x14ac:dyDescent="0.2">
      <c r="A422" s="23">
        <v>420</v>
      </c>
      <c r="B422" s="23">
        <f t="shared" ca="1" si="6"/>
        <v>0.67096301430511851</v>
      </c>
      <c r="C422" s="23" t="s">
        <v>33</v>
      </c>
    </row>
    <row r="423" spans="1:3" x14ac:dyDescent="0.2">
      <c r="A423" s="23">
        <v>421</v>
      </c>
      <c r="B423" s="23">
        <f t="shared" ca="1" si="6"/>
        <v>0.66909241280287535</v>
      </c>
      <c r="C423" s="23" t="s">
        <v>33</v>
      </c>
    </row>
    <row r="424" spans="1:3" x14ac:dyDescent="0.2">
      <c r="A424" s="23">
        <v>422</v>
      </c>
      <c r="B424" s="23">
        <f t="shared" ca="1" si="6"/>
        <v>0.70180069950620683</v>
      </c>
      <c r="C424" s="23" t="s">
        <v>34</v>
      </c>
    </row>
    <row r="425" spans="1:3" x14ac:dyDescent="0.2">
      <c r="A425" s="23">
        <v>423</v>
      </c>
      <c r="B425" s="23">
        <f t="shared" ca="1" si="6"/>
        <v>0.65552891243213973</v>
      </c>
      <c r="C425" s="23" t="s">
        <v>34</v>
      </c>
    </row>
    <row r="426" spans="1:3" x14ac:dyDescent="0.2">
      <c r="A426" s="23">
        <v>424</v>
      </c>
      <c r="B426" s="23">
        <f t="shared" ca="1" si="6"/>
        <v>0.52664143288090526</v>
      </c>
      <c r="C426" s="23" t="s">
        <v>34</v>
      </c>
    </row>
    <row r="427" spans="1:3" x14ac:dyDescent="0.2">
      <c r="A427" s="23">
        <v>425</v>
      </c>
      <c r="B427" s="23">
        <f t="shared" ca="1" si="6"/>
        <v>0.68262734445974027</v>
      </c>
      <c r="C427" s="23" t="s">
        <v>33</v>
      </c>
    </row>
    <row r="428" spans="1:3" x14ac:dyDescent="0.2">
      <c r="A428" s="23">
        <v>426</v>
      </c>
      <c r="B428" s="23">
        <f t="shared" ca="1" si="6"/>
        <v>0.75834352015593554</v>
      </c>
      <c r="C428" s="23" t="s">
        <v>34</v>
      </c>
    </row>
    <row r="429" spans="1:3" x14ac:dyDescent="0.2">
      <c r="A429" s="23">
        <v>427</v>
      </c>
      <c r="B429" s="23">
        <f t="shared" ca="1" si="6"/>
        <v>0.75864916081183298</v>
      </c>
      <c r="C429" s="23" t="s">
        <v>33</v>
      </c>
    </row>
    <row r="430" spans="1:3" x14ac:dyDescent="0.2">
      <c r="A430" s="23">
        <v>428</v>
      </c>
      <c r="B430" s="23">
        <f t="shared" ca="1" si="6"/>
        <v>0.8015978908153556</v>
      </c>
      <c r="C430" s="23" t="s">
        <v>34</v>
      </c>
    </row>
    <row r="431" spans="1:3" x14ac:dyDescent="0.2">
      <c r="A431" s="23">
        <v>429</v>
      </c>
      <c r="B431" s="23">
        <f t="shared" ca="1" si="6"/>
        <v>0.50164099506258186</v>
      </c>
      <c r="C431" s="23" t="s">
        <v>34</v>
      </c>
    </row>
    <row r="432" spans="1:3" x14ac:dyDescent="0.2">
      <c r="A432" s="23">
        <v>430</v>
      </c>
      <c r="B432" s="23">
        <f t="shared" ca="1" si="6"/>
        <v>0.71516098185916821</v>
      </c>
      <c r="C432" s="23" t="s">
        <v>33</v>
      </c>
    </row>
    <row r="433" spans="1:3" x14ac:dyDescent="0.2">
      <c r="A433" s="23">
        <v>431</v>
      </c>
      <c r="B433" s="23">
        <f t="shared" ca="1" si="6"/>
        <v>0.60038862181559838</v>
      </c>
      <c r="C433" s="23" t="s">
        <v>33</v>
      </c>
    </row>
    <row r="434" spans="1:3" x14ac:dyDescent="0.2">
      <c r="A434" s="23">
        <v>432</v>
      </c>
      <c r="B434" s="23">
        <f t="shared" ca="1" si="6"/>
        <v>0.56523946966488936</v>
      </c>
      <c r="C434" s="23" t="s">
        <v>34</v>
      </c>
    </row>
    <row r="435" spans="1:3" x14ac:dyDescent="0.2">
      <c r="A435" s="23">
        <v>433</v>
      </c>
      <c r="B435" s="23">
        <f t="shared" ca="1" si="6"/>
        <v>0.74078235348190702</v>
      </c>
      <c r="C435" s="23" t="s">
        <v>33</v>
      </c>
    </row>
    <row r="436" spans="1:3" x14ac:dyDescent="0.2">
      <c r="A436" s="23">
        <v>434</v>
      </c>
      <c r="B436" s="23">
        <f t="shared" ca="1" si="6"/>
        <v>0.65095858278242646</v>
      </c>
      <c r="C436" s="23" t="s">
        <v>34</v>
      </c>
    </row>
    <row r="437" spans="1:3" x14ac:dyDescent="0.2">
      <c r="A437" s="23">
        <v>435</v>
      </c>
      <c r="B437" s="23">
        <f t="shared" ca="1" si="6"/>
        <v>0.68810852807603717</v>
      </c>
      <c r="C437" s="23" t="s">
        <v>33</v>
      </c>
    </row>
    <row r="438" spans="1:3" x14ac:dyDescent="0.2">
      <c r="A438" s="23">
        <v>436</v>
      </c>
      <c r="B438" s="23">
        <f t="shared" ca="1" si="6"/>
        <v>0.70192915655485366</v>
      </c>
      <c r="C438" s="23" t="s">
        <v>33</v>
      </c>
    </row>
    <row r="439" spans="1:3" x14ac:dyDescent="0.2">
      <c r="A439" s="23">
        <v>437</v>
      </c>
      <c r="B439" s="23">
        <f t="shared" ca="1" si="6"/>
        <v>0.52702990092945945</v>
      </c>
      <c r="C439" s="23" t="s">
        <v>34</v>
      </c>
    </row>
    <row r="440" spans="1:3" x14ac:dyDescent="0.2">
      <c r="A440" s="23">
        <v>438</v>
      </c>
      <c r="B440" s="23">
        <f t="shared" ca="1" si="6"/>
        <v>0.87598608382795073</v>
      </c>
      <c r="C440" s="23" t="s">
        <v>33</v>
      </c>
    </row>
    <row r="441" spans="1:3" x14ac:dyDescent="0.2">
      <c r="A441" s="23">
        <v>439</v>
      </c>
      <c r="B441" s="23">
        <f t="shared" ca="1" si="6"/>
        <v>0.67859612951869441</v>
      </c>
      <c r="C441" s="23" t="s">
        <v>33</v>
      </c>
    </row>
    <row r="442" spans="1:3" x14ac:dyDescent="0.2">
      <c r="A442" s="23">
        <v>440</v>
      </c>
      <c r="B442" s="23">
        <f t="shared" ca="1" si="6"/>
        <v>0.84885562237584233</v>
      </c>
      <c r="C442" s="23" t="s">
        <v>33</v>
      </c>
    </row>
    <row r="443" spans="1:3" x14ac:dyDescent="0.2">
      <c r="A443" s="23">
        <v>441</v>
      </c>
      <c r="B443" s="23">
        <f t="shared" ca="1" si="6"/>
        <v>0.67639951533920384</v>
      </c>
      <c r="C443" s="23" t="s">
        <v>33</v>
      </c>
    </row>
    <row r="444" spans="1:3" x14ac:dyDescent="0.2">
      <c r="A444" s="23">
        <v>442</v>
      </c>
      <c r="B444" s="23">
        <f t="shared" ca="1" si="6"/>
        <v>0.73281447272375</v>
      </c>
      <c r="C444" s="23" t="s">
        <v>33</v>
      </c>
    </row>
    <row r="445" spans="1:3" x14ac:dyDescent="0.2">
      <c r="A445" s="23">
        <v>443</v>
      </c>
      <c r="B445" s="23">
        <f t="shared" ca="1" si="6"/>
        <v>0.73752824645603143</v>
      </c>
      <c r="C445" s="23" t="s">
        <v>33</v>
      </c>
    </row>
    <row r="446" spans="1:3" x14ac:dyDescent="0.2">
      <c r="A446" s="23">
        <v>444</v>
      </c>
      <c r="B446" s="23">
        <f t="shared" ca="1" si="6"/>
        <v>0.6660473794029641</v>
      </c>
      <c r="C446" s="23" t="s">
        <v>34</v>
      </c>
    </row>
    <row r="447" spans="1:3" x14ac:dyDescent="0.2">
      <c r="A447" s="23">
        <v>445</v>
      </c>
      <c r="B447" s="23">
        <f t="shared" ca="1" si="6"/>
        <v>0.63880711112516808</v>
      </c>
      <c r="C447" s="23" t="s">
        <v>34</v>
      </c>
    </row>
    <row r="448" spans="1:3" x14ac:dyDescent="0.2">
      <c r="A448" s="23">
        <v>446</v>
      </c>
      <c r="B448" s="23">
        <f t="shared" ca="1" si="6"/>
        <v>0.69939774438771185</v>
      </c>
      <c r="C448" s="23" t="s">
        <v>33</v>
      </c>
    </row>
    <row r="449" spans="1:3" x14ac:dyDescent="0.2">
      <c r="A449" s="23">
        <v>447</v>
      </c>
      <c r="B449" s="23">
        <f t="shared" ca="1" si="6"/>
        <v>0.80769984313849397</v>
      </c>
      <c r="C449" s="23" t="s">
        <v>34</v>
      </c>
    </row>
    <row r="450" spans="1:3" x14ac:dyDescent="0.2">
      <c r="A450" s="23">
        <v>448</v>
      </c>
      <c r="B450" s="23">
        <f t="shared" ca="1" si="6"/>
        <v>0.71957016545901853</v>
      </c>
      <c r="C450" s="23" t="s">
        <v>33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0.63934536489429838</v>
      </c>
      <c r="C451" s="23" t="s">
        <v>33</v>
      </c>
    </row>
    <row r="452" spans="1:3" x14ac:dyDescent="0.2">
      <c r="A452" s="23">
        <v>450</v>
      </c>
      <c r="B452" s="23">
        <f t="shared" ca="1" si="7"/>
        <v>0.48976385748317786</v>
      </c>
      <c r="C452" s="23" t="s">
        <v>34</v>
      </c>
    </row>
    <row r="453" spans="1:3" x14ac:dyDescent="0.2">
      <c r="A453" s="23">
        <v>451</v>
      </c>
      <c r="B453" s="23">
        <f t="shared" ca="1" si="7"/>
        <v>0.62467139729570964</v>
      </c>
      <c r="C453" s="23" t="s">
        <v>33</v>
      </c>
    </row>
    <row r="454" spans="1:3" x14ac:dyDescent="0.2">
      <c r="A454" s="23">
        <v>452</v>
      </c>
      <c r="B454" s="23">
        <f t="shared" ca="1" si="7"/>
        <v>0.49638823349717054</v>
      </c>
      <c r="C454" s="23" t="s">
        <v>33</v>
      </c>
    </row>
    <row r="455" spans="1:3" x14ac:dyDescent="0.2">
      <c r="A455" s="23">
        <v>453</v>
      </c>
      <c r="B455" s="23">
        <f t="shared" ca="1" si="7"/>
        <v>0.52983524244646041</v>
      </c>
      <c r="C455" s="23" t="s">
        <v>34</v>
      </c>
    </row>
    <row r="456" spans="1:3" x14ac:dyDescent="0.2">
      <c r="A456" s="23">
        <v>454</v>
      </c>
      <c r="B456" s="23">
        <f t="shared" ca="1" si="7"/>
        <v>0.84227022774010996</v>
      </c>
      <c r="C456" s="23" t="s">
        <v>33</v>
      </c>
    </row>
    <row r="457" spans="1:3" x14ac:dyDescent="0.2">
      <c r="A457" s="23">
        <v>455</v>
      </c>
      <c r="B457" s="23">
        <f t="shared" ca="1" si="7"/>
        <v>0.69877049220708132</v>
      </c>
      <c r="C457" s="23" t="s">
        <v>34</v>
      </c>
    </row>
    <row r="458" spans="1:3" x14ac:dyDescent="0.2">
      <c r="A458" s="23">
        <v>456</v>
      </c>
      <c r="B458" s="23">
        <f t="shared" ca="1" si="7"/>
        <v>0.57821699037377783</v>
      </c>
      <c r="C458" s="23" t="s">
        <v>34</v>
      </c>
    </row>
    <row r="459" spans="1:3" x14ac:dyDescent="0.2">
      <c r="A459" s="23">
        <v>457</v>
      </c>
      <c r="B459" s="23">
        <f t="shared" ca="1" si="7"/>
        <v>0.67626852482846467</v>
      </c>
      <c r="C459" s="23" t="s">
        <v>34</v>
      </c>
    </row>
    <row r="460" spans="1:3" x14ac:dyDescent="0.2">
      <c r="A460" s="23">
        <v>458</v>
      </c>
      <c r="B460" s="23">
        <f t="shared" ca="1" si="7"/>
        <v>0.70961663809870879</v>
      </c>
      <c r="C460" s="23" t="s">
        <v>34</v>
      </c>
    </row>
    <row r="461" spans="1:3" x14ac:dyDescent="0.2">
      <c r="A461" s="23">
        <v>459</v>
      </c>
      <c r="B461" s="23">
        <f t="shared" ca="1" si="7"/>
        <v>0.54432983809081481</v>
      </c>
      <c r="C461" s="23" t="s">
        <v>33</v>
      </c>
    </row>
    <row r="462" spans="1:3" x14ac:dyDescent="0.2">
      <c r="A462" s="23">
        <v>460</v>
      </c>
      <c r="B462" s="23">
        <f t="shared" ca="1" si="7"/>
        <v>0.77137850163249255</v>
      </c>
      <c r="C462" s="23" t="s">
        <v>33</v>
      </c>
    </row>
    <row r="463" spans="1:3" x14ac:dyDescent="0.2">
      <c r="A463" s="23">
        <v>461</v>
      </c>
      <c r="B463" s="23">
        <f t="shared" ca="1" si="7"/>
        <v>0.59299412529691353</v>
      </c>
      <c r="C463" s="23" t="s">
        <v>34</v>
      </c>
    </row>
    <row r="464" spans="1:3" x14ac:dyDescent="0.2">
      <c r="A464" s="23">
        <v>462</v>
      </c>
      <c r="B464" s="23">
        <f t="shared" ca="1" si="7"/>
        <v>0.71827576627768785</v>
      </c>
      <c r="C464" s="23" t="s">
        <v>33</v>
      </c>
    </row>
    <row r="465" spans="1:3" x14ac:dyDescent="0.2">
      <c r="A465" s="23">
        <v>463</v>
      </c>
      <c r="B465" s="23">
        <f t="shared" ca="1" si="7"/>
        <v>0.81469883000276633</v>
      </c>
      <c r="C465" s="23" t="s">
        <v>33</v>
      </c>
    </row>
    <row r="466" spans="1:3" x14ac:dyDescent="0.2">
      <c r="A466" s="23">
        <v>464</v>
      </c>
      <c r="B466" s="23">
        <f t="shared" ca="1" si="7"/>
        <v>0.63338969840277526</v>
      </c>
      <c r="C466" s="23" t="s">
        <v>33</v>
      </c>
    </row>
    <row r="467" spans="1:3" x14ac:dyDescent="0.2">
      <c r="A467" s="23">
        <v>465</v>
      </c>
      <c r="B467" s="23">
        <f t="shared" ca="1" si="7"/>
        <v>0.64826794737359905</v>
      </c>
      <c r="C467" s="23" t="s">
        <v>33</v>
      </c>
    </row>
    <row r="468" spans="1:3" x14ac:dyDescent="0.2">
      <c r="A468" s="23">
        <v>466</v>
      </c>
      <c r="B468" s="23">
        <f t="shared" ca="1" si="7"/>
        <v>0.69532463239547382</v>
      </c>
      <c r="C468" s="23" t="s">
        <v>34</v>
      </c>
    </row>
    <row r="469" spans="1:3" x14ac:dyDescent="0.2">
      <c r="A469" s="23">
        <v>467</v>
      </c>
      <c r="B469" s="23">
        <f t="shared" ca="1" si="7"/>
        <v>0.51530947590084608</v>
      </c>
      <c r="C469" s="23" t="s">
        <v>34</v>
      </c>
    </row>
    <row r="470" spans="1:3" x14ac:dyDescent="0.2">
      <c r="A470" s="23">
        <v>468</v>
      </c>
      <c r="B470" s="23">
        <f t="shared" ca="1" si="7"/>
        <v>0.58876824304510622</v>
      </c>
      <c r="C470" s="23" t="s">
        <v>34</v>
      </c>
    </row>
    <row r="471" spans="1:3" x14ac:dyDescent="0.2">
      <c r="A471" s="23">
        <v>469</v>
      </c>
      <c r="B471" s="23">
        <f t="shared" ca="1" si="7"/>
        <v>0.55232061231081842</v>
      </c>
      <c r="C471" s="23" t="s">
        <v>33</v>
      </c>
    </row>
    <row r="472" spans="1:3" x14ac:dyDescent="0.2">
      <c r="A472" s="23">
        <v>470</v>
      </c>
      <c r="B472" s="23">
        <f t="shared" ca="1" si="7"/>
        <v>0.30639593140521942</v>
      </c>
      <c r="C472" s="23" t="s">
        <v>34</v>
      </c>
    </row>
    <row r="473" spans="1:3" x14ac:dyDescent="0.2">
      <c r="A473" s="23">
        <v>471</v>
      </c>
      <c r="B473" s="23">
        <f t="shared" ca="1" si="7"/>
        <v>0.61952426921144754</v>
      </c>
      <c r="C473" s="23" t="s">
        <v>33</v>
      </c>
    </row>
    <row r="474" spans="1:3" x14ac:dyDescent="0.2">
      <c r="A474" s="23">
        <v>472</v>
      </c>
      <c r="B474" s="23">
        <f t="shared" ca="1" si="7"/>
        <v>0.59144895728905389</v>
      </c>
      <c r="C474" s="23" t="s">
        <v>33</v>
      </c>
    </row>
    <row r="475" spans="1:3" x14ac:dyDescent="0.2">
      <c r="A475" s="23">
        <v>473</v>
      </c>
      <c r="B475" s="23">
        <f t="shared" ca="1" si="7"/>
        <v>0.61341195587887221</v>
      </c>
      <c r="C475" s="23" t="s">
        <v>33</v>
      </c>
    </row>
    <row r="476" spans="1:3" x14ac:dyDescent="0.2">
      <c r="A476" s="23">
        <v>474</v>
      </c>
      <c r="B476" s="23">
        <f t="shared" ca="1" si="7"/>
        <v>0.39338508372500658</v>
      </c>
      <c r="C476" s="23" t="s">
        <v>34</v>
      </c>
    </row>
    <row r="477" spans="1:3" x14ac:dyDescent="0.2">
      <c r="A477" s="23">
        <v>475</v>
      </c>
      <c r="B477" s="23">
        <f t="shared" ca="1" si="7"/>
        <v>0.63522759027427667</v>
      </c>
      <c r="C477" s="23" t="s">
        <v>33</v>
      </c>
    </row>
    <row r="478" spans="1:3" x14ac:dyDescent="0.2">
      <c r="A478" s="23">
        <v>476</v>
      </c>
      <c r="B478" s="23">
        <f t="shared" ca="1" si="7"/>
        <v>0.7037602798135254</v>
      </c>
      <c r="C478" s="23" t="s">
        <v>33</v>
      </c>
    </row>
    <row r="479" spans="1:3" x14ac:dyDescent="0.2">
      <c r="A479" s="23">
        <v>477</v>
      </c>
      <c r="B479" s="23">
        <f t="shared" ca="1" si="7"/>
        <v>0.41250870335324019</v>
      </c>
      <c r="C479" s="23" t="s">
        <v>34</v>
      </c>
    </row>
    <row r="480" spans="1:3" x14ac:dyDescent="0.2">
      <c r="A480" s="23">
        <v>478</v>
      </c>
      <c r="B480" s="23">
        <f t="shared" ca="1" si="7"/>
        <v>0.39302967047936099</v>
      </c>
      <c r="C480" s="23" t="s">
        <v>34</v>
      </c>
    </row>
    <row r="481" spans="1:3" x14ac:dyDescent="0.2">
      <c r="A481" s="23">
        <v>479</v>
      </c>
      <c r="B481" s="23">
        <f t="shared" ca="1" si="7"/>
        <v>0.56516859354194093</v>
      </c>
      <c r="C481" s="23" t="s">
        <v>33</v>
      </c>
    </row>
    <row r="482" spans="1:3" x14ac:dyDescent="0.2">
      <c r="A482" s="23">
        <v>480</v>
      </c>
      <c r="B482" s="23">
        <f t="shared" ca="1" si="7"/>
        <v>0.53370292191613777</v>
      </c>
      <c r="C482" s="23" t="s">
        <v>33</v>
      </c>
    </row>
    <row r="483" spans="1:3" x14ac:dyDescent="0.2">
      <c r="A483" s="23">
        <v>481</v>
      </c>
      <c r="B483" s="23">
        <f t="shared" ca="1" si="7"/>
        <v>0.77076619516879052</v>
      </c>
      <c r="C483" s="23" t="s">
        <v>34</v>
      </c>
    </row>
    <row r="484" spans="1:3" x14ac:dyDescent="0.2">
      <c r="A484" s="23">
        <v>482</v>
      </c>
      <c r="B484" s="23">
        <f t="shared" ca="1" si="7"/>
        <v>0.65715474860474266</v>
      </c>
      <c r="C484" s="23" t="s">
        <v>34</v>
      </c>
    </row>
    <row r="485" spans="1:3" x14ac:dyDescent="0.2">
      <c r="A485" s="23">
        <v>483</v>
      </c>
      <c r="B485" s="23">
        <f t="shared" ca="1" si="7"/>
        <v>0.73757258500043055</v>
      </c>
      <c r="C485" s="23" t="s">
        <v>33</v>
      </c>
    </row>
    <row r="486" spans="1:3" x14ac:dyDescent="0.2">
      <c r="A486" s="23">
        <v>484</v>
      </c>
      <c r="B486" s="23">
        <f t="shared" ca="1" si="7"/>
        <v>0.89321349877647949</v>
      </c>
      <c r="C486" s="23" t="s">
        <v>33</v>
      </c>
    </row>
    <row r="487" spans="1:3" x14ac:dyDescent="0.2">
      <c r="A487" s="23">
        <v>485</v>
      </c>
      <c r="B487" s="23">
        <f t="shared" ca="1" si="7"/>
        <v>0.80549963449225659</v>
      </c>
      <c r="C487" s="23" t="s">
        <v>33</v>
      </c>
    </row>
    <row r="488" spans="1:3" x14ac:dyDescent="0.2">
      <c r="A488" s="23">
        <v>486</v>
      </c>
      <c r="B488" s="23">
        <f t="shared" ca="1" si="7"/>
        <v>0.59917612642498574</v>
      </c>
      <c r="C488" s="23" t="s">
        <v>34</v>
      </c>
    </row>
    <row r="489" spans="1:3" x14ac:dyDescent="0.2">
      <c r="A489" s="23">
        <v>487</v>
      </c>
      <c r="B489" s="23">
        <f t="shared" ca="1" si="7"/>
        <v>0.73545101579873617</v>
      </c>
      <c r="C489" s="23" t="s">
        <v>33</v>
      </c>
    </row>
    <row r="490" spans="1:3" x14ac:dyDescent="0.2">
      <c r="A490" s="23">
        <v>488</v>
      </c>
      <c r="B490" s="23">
        <f t="shared" ca="1" si="7"/>
        <v>0.72598721187935855</v>
      </c>
      <c r="C490" s="23" t="s">
        <v>34</v>
      </c>
    </row>
    <row r="491" spans="1:3" x14ac:dyDescent="0.2">
      <c r="A491" s="23">
        <v>489</v>
      </c>
      <c r="B491" s="23">
        <f t="shared" ca="1" si="7"/>
        <v>0.68237806020690672</v>
      </c>
      <c r="C491" s="23" t="s">
        <v>34</v>
      </c>
    </row>
    <row r="492" spans="1:3" x14ac:dyDescent="0.2">
      <c r="A492" s="23">
        <v>490</v>
      </c>
      <c r="B492" s="23">
        <f t="shared" ca="1" si="7"/>
        <v>0.6856405516172599</v>
      </c>
      <c r="C492" s="23" t="s">
        <v>33</v>
      </c>
    </row>
    <row r="493" spans="1:3" x14ac:dyDescent="0.2">
      <c r="A493" s="23">
        <v>491</v>
      </c>
      <c r="B493" s="23">
        <f t="shared" ca="1" si="7"/>
        <v>0.45041915673346378</v>
      </c>
      <c r="C493" s="23" t="s">
        <v>34</v>
      </c>
    </row>
    <row r="494" spans="1:3" x14ac:dyDescent="0.2">
      <c r="A494" s="23">
        <v>492</v>
      </c>
      <c r="B494" s="23">
        <f t="shared" ca="1" si="7"/>
        <v>0.75763286730382973</v>
      </c>
      <c r="C494" s="23" t="s">
        <v>33</v>
      </c>
    </row>
    <row r="495" spans="1:3" x14ac:dyDescent="0.2">
      <c r="A495" s="23">
        <v>493</v>
      </c>
      <c r="B495" s="23">
        <f t="shared" ca="1" si="7"/>
        <v>0.64739136709449874</v>
      </c>
      <c r="C495" s="23" t="s">
        <v>34</v>
      </c>
    </row>
    <row r="496" spans="1:3" x14ac:dyDescent="0.2">
      <c r="A496" s="23">
        <v>494</v>
      </c>
      <c r="B496" s="23">
        <f t="shared" ca="1" si="7"/>
        <v>0.53368042181321229</v>
      </c>
      <c r="C496" s="23" t="s">
        <v>34</v>
      </c>
    </row>
    <row r="497" spans="1:3" x14ac:dyDescent="0.2">
      <c r="A497" s="23">
        <v>495</v>
      </c>
      <c r="B497" s="23">
        <f t="shared" ca="1" si="7"/>
        <v>0.58291789645940206</v>
      </c>
      <c r="C497" s="23" t="s">
        <v>33</v>
      </c>
    </row>
    <row r="498" spans="1:3" x14ac:dyDescent="0.2">
      <c r="A498" s="23">
        <v>496</v>
      </c>
      <c r="B498" s="23">
        <f t="shared" ca="1" si="7"/>
        <v>0.76257364332648725</v>
      </c>
      <c r="C498" s="23" t="s">
        <v>33</v>
      </c>
    </row>
    <row r="499" spans="1:3" x14ac:dyDescent="0.2">
      <c r="A499" s="23">
        <v>497</v>
      </c>
      <c r="B499" s="23">
        <f t="shared" ca="1" si="7"/>
        <v>0.64970093973894294</v>
      </c>
      <c r="C499" s="23" t="s">
        <v>33</v>
      </c>
    </row>
    <row r="500" spans="1:3" x14ac:dyDescent="0.2">
      <c r="A500" s="23">
        <v>498</v>
      </c>
      <c r="B500" s="23">
        <f t="shared" ca="1" si="7"/>
        <v>0.42685199194601131</v>
      </c>
      <c r="C500" s="23" t="s">
        <v>34</v>
      </c>
    </row>
    <row r="501" spans="1:3" x14ac:dyDescent="0.2">
      <c r="A501" s="23">
        <v>499</v>
      </c>
      <c r="B501" s="23">
        <f t="shared" ca="1" si="7"/>
        <v>0.77357144802075184</v>
      </c>
      <c r="C501" s="23" t="s">
        <v>33</v>
      </c>
    </row>
    <row r="502" spans="1:3" x14ac:dyDescent="0.2">
      <c r="A502" s="23">
        <v>500</v>
      </c>
      <c r="B502" s="23">
        <f t="shared" ca="1" si="7"/>
        <v>0.5412895918691194</v>
      </c>
      <c r="C502" s="23" t="s">
        <v>33</v>
      </c>
    </row>
    <row r="503" spans="1:3" x14ac:dyDescent="0.2">
      <c r="A503" s="23">
        <v>501</v>
      </c>
      <c r="B503" s="23">
        <f t="shared" ca="1" si="7"/>
        <v>0.68692357815880545</v>
      </c>
      <c r="C503" s="23" t="s">
        <v>34</v>
      </c>
    </row>
    <row r="504" spans="1:3" x14ac:dyDescent="0.2">
      <c r="A504" s="23">
        <v>502</v>
      </c>
      <c r="B504" s="23">
        <f t="shared" ca="1" si="7"/>
        <v>0.63097218370301877</v>
      </c>
      <c r="C504" s="23" t="s">
        <v>34</v>
      </c>
    </row>
    <row r="505" spans="1:3" x14ac:dyDescent="0.2">
      <c r="A505" s="23">
        <v>503</v>
      </c>
      <c r="B505" s="23">
        <f t="shared" ca="1" si="7"/>
        <v>0.59619706022144325</v>
      </c>
      <c r="C505" s="23" t="s">
        <v>34</v>
      </c>
    </row>
    <row r="506" spans="1:3" x14ac:dyDescent="0.2">
      <c r="A506" s="23">
        <v>504</v>
      </c>
      <c r="B506" s="23">
        <f t="shared" ca="1" si="7"/>
        <v>0.59711367279756977</v>
      </c>
      <c r="C506" s="23" t="s">
        <v>34</v>
      </c>
    </row>
    <row r="507" spans="1:3" x14ac:dyDescent="0.2">
      <c r="A507" s="23">
        <v>505</v>
      </c>
      <c r="B507" s="23">
        <f t="shared" ca="1" si="7"/>
        <v>0.56885320573155529</v>
      </c>
      <c r="C507" s="23" t="s">
        <v>33</v>
      </c>
    </row>
    <row r="508" spans="1:3" x14ac:dyDescent="0.2">
      <c r="A508" s="23">
        <v>506</v>
      </c>
      <c r="B508" s="23">
        <f t="shared" ca="1" si="7"/>
        <v>0.72913756297890597</v>
      </c>
      <c r="C508" s="23" t="s">
        <v>33</v>
      </c>
    </row>
    <row r="509" spans="1:3" x14ac:dyDescent="0.2">
      <c r="A509" s="23">
        <v>507</v>
      </c>
      <c r="B509" s="23">
        <f t="shared" ca="1" si="7"/>
        <v>0.70116363602297127</v>
      </c>
      <c r="C509" s="23" t="s">
        <v>33</v>
      </c>
    </row>
    <row r="510" spans="1:3" x14ac:dyDescent="0.2">
      <c r="A510" s="23">
        <v>508</v>
      </c>
      <c r="B510" s="23">
        <f t="shared" ca="1" si="7"/>
        <v>0.54032826299076098</v>
      </c>
      <c r="C510" s="23" t="s">
        <v>34</v>
      </c>
    </row>
    <row r="511" spans="1:3" x14ac:dyDescent="0.2">
      <c r="A511" s="23">
        <v>509</v>
      </c>
      <c r="B511" s="23">
        <f t="shared" ca="1" si="7"/>
        <v>0.68942316557141292</v>
      </c>
      <c r="C511" s="23" t="s">
        <v>33</v>
      </c>
    </row>
    <row r="512" spans="1:3" x14ac:dyDescent="0.2">
      <c r="A512" s="23">
        <v>510</v>
      </c>
      <c r="B512" s="23">
        <f t="shared" ca="1" si="7"/>
        <v>0.76669255363764732</v>
      </c>
      <c r="C512" s="23" t="s">
        <v>33</v>
      </c>
    </row>
    <row r="513" spans="1:3" x14ac:dyDescent="0.2">
      <c r="A513" s="23">
        <v>511</v>
      </c>
      <c r="B513" s="23">
        <f t="shared" ca="1" si="7"/>
        <v>0.73854278738004064</v>
      </c>
      <c r="C513" s="23" t="s">
        <v>33</v>
      </c>
    </row>
    <row r="514" spans="1:3" x14ac:dyDescent="0.2">
      <c r="A514" s="23">
        <v>512</v>
      </c>
      <c r="B514" s="23">
        <f t="shared" ca="1" si="7"/>
        <v>0.69388144304499855</v>
      </c>
      <c r="C514" s="23" t="s">
        <v>33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0.81525463255451347</v>
      </c>
      <c r="C515" s="23" t="s">
        <v>33</v>
      </c>
    </row>
    <row r="516" spans="1:3" x14ac:dyDescent="0.2">
      <c r="A516" s="23">
        <v>514</v>
      </c>
      <c r="B516" s="23">
        <f t="shared" ca="1" si="8"/>
        <v>0.22410672919685454</v>
      </c>
      <c r="C516" s="23" t="s">
        <v>34</v>
      </c>
    </row>
    <row r="517" spans="1:3" x14ac:dyDescent="0.2">
      <c r="A517" s="23">
        <v>515</v>
      </c>
      <c r="B517" s="23">
        <f t="shared" ca="1" si="8"/>
        <v>0.63722527471825585</v>
      </c>
      <c r="C517" s="23" t="s">
        <v>33</v>
      </c>
    </row>
    <row r="518" spans="1:3" x14ac:dyDescent="0.2">
      <c r="A518" s="23">
        <v>516</v>
      </c>
      <c r="B518" s="23">
        <f t="shared" ca="1" si="8"/>
        <v>0.66959557438803352</v>
      </c>
      <c r="C518" s="23" t="s">
        <v>33</v>
      </c>
    </row>
    <row r="519" spans="1:3" x14ac:dyDescent="0.2">
      <c r="A519" s="23">
        <v>517</v>
      </c>
      <c r="B519" s="23">
        <f t="shared" ca="1" si="8"/>
        <v>0.73479811278990692</v>
      </c>
      <c r="C519" s="23" t="s">
        <v>33</v>
      </c>
    </row>
    <row r="520" spans="1:3" x14ac:dyDescent="0.2">
      <c r="A520" s="23">
        <v>518</v>
      </c>
      <c r="B520" s="23">
        <f t="shared" ca="1" si="8"/>
        <v>0.65222613933639983</v>
      </c>
      <c r="C520" s="23" t="s">
        <v>34</v>
      </c>
    </row>
    <row r="521" spans="1:3" x14ac:dyDescent="0.2">
      <c r="A521" s="23">
        <v>519</v>
      </c>
      <c r="B521" s="23">
        <f t="shared" ca="1" si="8"/>
        <v>0.63436385461183342</v>
      </c>
      <c r="C521" s="23" t="s">
        <v>33</v>
      </c>
    </row>
    <row r="522" spans="1:3" x14ac:dyDescent="0.2">
      <c r="A522" s="23">
        <v>520</v>
      </c>
      <c r="B522" s="23">
        <f t="shared" ca="1" si="8"/>
        <v>0.57298760664089654</v>
      </c>
      <c r="C522" s="23" t="s">
        <v>34</v>
      </c>
    </row>
    <row r="523" spans="1:3" x14ac:dyDescent="0.2">
      <c r="A523" s="23">
        <v>521</v>
      </c>
      <c r="B523" s="23">
        <f t="shared" ca="1" si="8"/>
        <v>0.78675530663514281</v>
      </c>
      <c r="C523" s="23" t="s">
        <v>34</v>
      </c>
    </row>
    <row r="524" spans="1:3" x14ac:dyDescent="0.2">
      <c r="A524" s="23">
        <v>522</v>
      </c>
      <c r="B524" s="23">
        <f t="shared" ca="1" si="8"/>
        <v>0.72064168547480723</v>
      </c>
      <c r="C524" s="23" t="s">
        <v>33</v>
      </c>
    </row>
    <row r="525" spans="1:3" x14ac:dyDescent="0.2">
      <c r="A525" s="23">
        <v>523</v>
      </c>
      <c r="B525" s="23">
        <f t="shared" ca="1" si="8"/>
        <v>0.72726118410490137</v>
      </c>
      <c r="C525" s="23" t="s">
        <v>33</v>
      </c>
    </row>
    <row r="526" spans="1:3" x14ac:dyDescent="0.2">
      <c r="A526" s="23">
        <v>524</v>
      </c>
      <c r="B526" s="23">
        <f t="shared" ca="1" si="8"/>
        <v>0.57134087763436037</v>
      </c>
      <c r="C526" s="23" t="s">
        <v>34</v>
      </c>
    </row>
    <row r="527" spans="1:3" x14ac:dyDescent="0.2">
      <c r="A527" s="23">
        <v>525</v>
      </c>
      <c r="B527" s="23">
        <f t="shared" ca="1" si="8"/>
        <v>0.89864704954918451</v>
      </c>
      <c r="C527" s="23" t="s">
        <v>33</v>
      </c>
    </row>
    <row r="528" spans="1:3" x14ac:dyDescent="0.2">
      <c r="A528" s="23">
        <v>526</v>
      </c>
      <c r="B528" s="23">
        <f t="shared" ca="1" si="8"/>
        <v>0.41672974822367215</v>
      </c>
      <c r="C528" s="23" t="s">
        <v>34</v>
      </c>
    </row>
    <row r="529" spans="1:3" x14ac:dyDescent="0.2">
      <c r="A529" s="23">
        <v>527</v>
      </c>
      <c r="B529" s="23">
        <f t="shared" ca="1" si="8"/>
        <v>0.47997339776282594</v>
      </c>
      <c r="C529" s="23" t="s">
        <v>34</v>
      </c>
    </row>
    <row r="530" spans="1:3" x14ac:dyDescent="0.2">
      <c r="A530" s="23">
        <v>528</v>
      </c>
      <c r="B530" s="23">
        <f t="shared" ca="1" si="8"/>
        <v>0.78121340425370478</v>
      </c>
      <c r="C530" s="23" t="s">
        <v>33</v>
      </c>
    </row>
    <row r="531" spans="1:3" x14ac:dyDescent="0.2">
      <c r="A531" s="23">
        <v>529</v>
      </c>
      <c r="B531" s="23">
        <f t="shared" ca="1" si="8"/>
        <v>0.61609693447451142</v>
      </c>
      <c r="C531" s="23" t="s">
        <v>33</v>
      </c>
    </row>
    <row r="532" spans="1:3" x14ac:dyDescent="0.2">
      <c r="A532" s="23">
        <v>530</v>
      </c>
      <c r="B532" s="23">
        <f t="shared" ca="1" si="8"/>
        <v>0.76465617080843407</v>
      </c>
      <c r="C532" s="23" t="s">
        <v>34</v>
      </c>
    </row>
    <row r="533" spans="1:3" x14ac:dyDescent="0.2">
      <c r="A533" s="23">
        <v>531</v>
      </c>
      <c r="B533" s="23">
        <f t="shared" ca="1" si="8"/>
        <v>0.93934985995192521</v>
      </c>
      <c r="C533" s="23" t="s">
        <v>33</v>
      </c>
    </row>
    <row r="534" spans="1:3" x14ac:dyDescent="0.2">
      <c r="A534" s="23">
        <v>532</v>
      </c>
      <c r="B534" s="23">
        <f t="shared" ca="1" si="8"/>
        <v>0.49792414030702448</v>
      </c>
      <c r="C534" s="23" t="s">
        <v>34</v>
      </c>
    </row>
    <row r="535" spans="1:3" x14ac:dyDescent="0.2">
      <c r="A535" s="23">
        <v>533</v>
      </c>
      <c r="B535" s="23">
        <f t="shared" ca="1" si="8"/>
        <v>0.76143550220504097</v>
      </c>
      <c r="C535" s="23" t="s">
        <v>34</v>
      </c>
    </row>
    <row r="536" spans="1:3" x14ac:dyDescent="0.2">
      <c r="A536" s="23">
        <v>534</v>
      </c>
      <c r="B536" s="23">
        <f t="shared" ca="1" si="8"/>
        <v>0.57549015729770403</v>
      </c>
      <c r="C536" s="23" t="s">
        <v>33</v>
      </c>
    </row>
    <row r="537" spans="1:3" x14ac:dyDescent="0.2">
      <c r="A537" s="23">
        <v>535</v>
      </c>
      <c r="B537" s="23">
        <f t="shared" ca="1" si="8"/>
        <v>0.35518317415034933</v>
      </c>
      <c r="C537" s="23" t="s">
        <v>34</v>
      </c>
    </row>
    <row r="538" spans="1:3" x14ac:dyDescent="0.2">
      <c r="A538" s="23">
        <v>536</v>
      </c>
      <c r="B538" s="23">
        <f t="shared" ca="1" si="8"/>
        <v>0.36331543259516119</v>
      </c>
      <c r="C538" s="23" t="s">
        <v>34</v>
      </c>
    </row>
    <row r="539" spans="1:3" x14ac:dyDescent="0.2">
      <c r="A539" s="23">
        <v>537</v>
      </c>
      <c r="B539" s="23">
        <f t="shared" ca="1" si="8"/>
        <v>0.59532499492389157</v>
      </c>
      <c r="C539" s="23" t="s">
        <v>34</v>
      </c>
    </row>
    <row r="540" spans="1:3" x14ac:dyDescent="0.2">
      <c r="A540" s="23">
        <v>538</v>
      </c>
      <c r="B540" s="23">
        <f t="shared" ca="1" si="8"/>
        <v>0.71470902078498</v>
      </c>
      <c r="C540" s="23" t="s">
        <v>33</v>
      </c>
    </row>
    <row r="541" spans="1:3" x14ac:dyDescent="0.2">
      <c r="A541" s="23">
        <v>539</v>
      </c>
      <c r="B541" s="23">
        <f t="shared" ca="1" si="8"/>
        <v>0.5282675221419314</v>
      </c>
      <c r="C541" s="23" t="s">
        <v>34</v>
      </c>
    </row>
    <row r="542" spans="1:3" x14ac:dyDescent="0.2">
      <c r="A542" s="23">
        <v>540</v>
      </c>
      <c r="B542" s="23">
        <f t="shared" ca="1" si="8"/>
        <v>0.41318140270548004</v>
      </c>
      <c r="C542" s="23" t="s">
        <v>34</v>
      </c>
    </row>
    <row r="543" spans="1:3" x14ac:dyDescent="0.2">
      <c r="A543" s="23">
        <v>541</v>
      </c>
      <c r="B543" s="23">
        <f t="shared" ca="1" si="8"/>
        <v>0.62449014932890079</v>
      </c>
      <c r="C543" s="23" t="s">
        <v>34</v>
      </c>
    </row>
    <row r="544" spans="1:3" x14ac:dyDescent="0.2">
      <c r="A544" s="23">
        <v>542</v>
      </c>
      <c r="B544" s="23">
        <f t="shared" ca="1" si="8"/>
        <v>0.77204403863553528</v>
      </c>
      <c r="C544" s="23" t="s">
        <v>33</v>
      </c>
    </row>
    <row r="545" spans="1:3" x14ac:dyDescent="0.2">
      <c r="A545" s="23">
        <v>543</v>
      </c>
      <c r="B545" s="23">
        <f t="shared" ca="1" si="8"/>
        <v>0.74735401245875532</v>
      </c>
      <c r="C545" s="23" t="s">
        <v>33</v>
      </c>
    </row>
    <row r="546" spans="1:3" x14ac:dyDescent="0.2">
      <c r="A546" s="23">
        <v>544</v>
      </c>
      <c r="B546" s="23">
        <f t="shared" ca="1" si="8"/>
        <v>0.6382649544376251</v>
      </c>
      <c r="C546" s="23" t="s">
        <v>33</v>
      </c>
    </row>
    <row r="547" spans="1:3" x14ac:dyDescent="0.2">
      <c r="A547" s="23">
        <v>545</v>
      </c>
      <c r="B547" s="23">
        <f t="shared" ca="1" si="8"/>
        <v>0.80737851730533772</v>
      </c>
      <c r="C547" s="23" t="s">
        <v>34</v>
      </c>
    </row>
    <row r="548" spans="1:3" x14ac:dyDescent="0.2">
      <c r="A548" s="23">
        <v>546</v>
      </c>
      <c r="B548" s="23">
        <f t="shared" ca="1" si="8"/>
        <v>0.62303201404193731</v>
      </c>
      <c r="C548" s="23" t="s">
        <v>34</v>
      </c>
    </row>
    <row r="549" spans="1:3" x14ac:dyDescent="0.2">
      <c r="A549" s="23">
        <v>547</v>
      </c>
      <c r="B549" s="23">
        <f t="shared" ca="1" si="8"/>
        <v>0.6196834849691939</v>
      </c>
      <c r="C549" s="23" t="s">
        <v>33</v>
      </c>
    </row>
    <row r="550" spans="1:3" x14ac:dyDescent="0.2">
      <c r="A550" s="23">
        <v>548</v>
      </c>
      <c r="B550" s="23">
        <f t="shared" ca="1" si="8"/>
        <v>0.68080449820369981</v>
      </c>
      <c r="C550" s="23" t="s">
        <v>33</v>
      </c>
    </row>
    <row r="551" spans="1:3" x14ac:dyDescent="0.2">
      <c r="A551" s="23">
        <v>549</v>
      </c>
      <c r="B551" s="23">
        <f t="shared" ca="1" si="8"/>
        <v>0.63214624426909505</v>
      </c>
      <c r="C551" s="23" t="s">
        <v>34</v>
      </c>
    </row>
    <row r="552" spans="1:3" x14ac:dyDescent="0.2">
      <c r="A552" s="23">
        <v>550</v>
      </c>
      <c r="B552" s="23">
        <f t="shared" ca="1" si="8"/>
        <v>0.60139312948693968</v>
      </c>
      <c r="C552" s="23" t="s">
        <v>33</v>
      </c>
    </row>
    <row r="553" spans="1:3" x14ac:dyDescent="0.2">
      <c r="A553" s="23">
        <v>551</v>
      </c>
      <c r="B553" s="23">
        <f t="shared" ca="1" si="8"/>
        <v>0.52967514779581237</v>
      </c>
      <c r="C553" s="23" t="s">
        <v>34</v>
      </c>
    </row>
    <row r="554" spans="1:3" x14ac:dyDescent="0.2">
      <c r="A554" s="23">
        <v>552</v>
      </c>
      <c r="B554" s="23">
        <f t="shared" ca="1" si="8"/>
        <v>0.38847513112869336</v>
      </c>
      <c r="C554" s="23" t="s">
        <v>34</v>
      </c>
    </row>
    <row r="555" spans="1:3" x14ac:dyDescent="0.2">
      <c r="A555" s="23">
        <v>553</v>
      </c>
      <c r="B555" s="23">
        <f t="shared" ca="1" si="8"/>
        <v>0.60624315576439969</v>
      </c>
      <c r="C555" s="23" t="s">
        <v>34</v>
      </c>
    </row>
    <row r="556" spans="1:3" x14ac:dyDescent="0.2">
      <c r="A556" s="23">
        <v>554</v>
      </c>
      <c r="B556" s="23">
        <f t="shared" ca="1" si="8"/>
        <v>0.74999943213330944</v>
      </c>
      <c r="C556" s="23" t="s">
        <v>33</v>
      </c>
    </row>
    <row r="557" spans="1:3" x14ac:dyDescent="0.2">
      <c r="A557" s="23">
        <v>555</v>
      </c>
      <c r="B557" s="23">
        <f t="shared" ca="1" si="8"/>
        <v>0.47242688410359768</v>
      </c>
      <c r="C557" s="23" t="s">
        <v>34</v>
      </c>
    </row>
    <row r="558" spans="1:3" x14ac:dyDescent="0.2">
      <c r="A558" s="23">
        <v>556</v>
      </c>
      <c r="B558" s="23">
        <f t="shared" ca="1" si="8"/>
        <v>0.54424163720469254</v>
      </c>
      <c r="C558" s="23" t="s">
        <v>33</v>
      </c>
    </row>
    <row r="559" spans="1:3" x14ac:dyDescent="0.2">
      <c r="A559" s="23">
        <v>557</v>
      </c>
      <c r="B559" s="23">
        <f t="shared" ca="1" si="8"/>
        <v>0.67994071058660999</v>
      </c>
      <c r="C559" s="23" t="s">
        <v>33</v>
      </c>
    </row>
    <row r="560" spans="1:3" x14ac:dyDescent="0.2">
      <c r="A560" s="23">
        <v>558</v>
      </c>
      <c r="B560" s="23">
        <f t="shared" ca="1" si="8"/>
        <v>0.76135203990554778</v>
      </c>
      <c r="C560" s="23" t="s">
        <v>34</v>
      </c>
    </row>
    <row r="561" spans="1:3" x14ac:dyDescent="0.2">
      <c r="A561" s="23">
        <v>559</v>
      </c>
      <c r="B561" s="23">
        <f t="shared" ca="1" si="8"/>
        <v>0.57571092909521748</v>
      </c>
      <c r="C561" s="23" t="s">
        <v>33</v>
      </c>
    </row>
    <row r="562" spans="1:3" x14ac:dyDescent="0.2">
      <c r="A562" s="23">
        <v>560</v>
      </c>
      <c r="B562" s="23">
        <f t="shared" ca="1" si="8"/>
        <v>0.97836488185210957</v>
      </c>
      <c r="C562" s="23" t="s">
        <v>34</v>
      </c>
    </row>
    <row r="563" spans="1:3" x14ac:dyDescent="0.2">
      <c r="A563" s="23">
        <v>561</v>
      </c>
      <c r="B563" s="23">
        <f t="shared" ca="1" si="8"/>
        <v>0.56877614234025209</v>
      </c>
      <c r="C563" s="23" t="s">
        <v>34</v>
      </c>
    </row>
    <row r="564" spans="1:3" x14ac:dyDescent="0.2">
      <c r="A564" s="23">
        <v>562</v>
      </c>
      <c r="B564" s="23">
        <f t="shared" ca="1" si="8"/>
        <v>0.45136824132261488</v>
      </c>
      <c r="C564" s="23" t="s">
        <v>34</v>
      </c>
    </row>
    <row r="565" spans="1:3" x14ac:dyDescent="0.2">
      <c r="A565" s="23">
        <v>563</v>
      </c>
      <c r="B565" s="23">
        <f t="shared" ca="1" si="8"/>
        <v>0.76076608484508979</v>
      </c>
      <c r="C565" s="23" t="s">
        <v>34</v>
      </c>
    </row>
    <row r="566" spans="1:3" x14ac:dyDescent="0.2">
      <c r="A566" s="23">
        <v>564</v>
      </c>
      <c r="B566" s="23">
        <f t="shared" ca="1" si="8"/>
        <v>0.79175512639155532</v>
      </c>
      <c r="C566" s="23" t="s">
        <v>34</v>
      </c>
    </row>
    <row r="567" spans="1:3" x14ac:dyDescent="0.2">
      <c r="A567" s="23">
        <v>565</v>
      </c>
      <c r="B567" s="23">
        <f t="shared" ca="1" si="8"/>
        <v>0.60869311647291446</v>
      </c>
      <c r="C567" s="23" t="s">
        <v>34</v>
      </c>
    </row>
    <row r="568" spans="1:3" x14ac:dyDescent="0.2">
      <c r="A568" s="23">
        <v>566</v>
      </c>
      <c r="B568" s="23">
        <f t="shared" ca="1" si="8"/>
        <v>0.5055302061060315</v>
      </c>
      <c r="C568" s="23" t="s">
        <v>33</v>
      </c>
    </row>
    <row r="569" spans="1:3" x14ac:dyDescent="0.2">
      <c r="A569" s="23">
        <v>567</v>
      </c>
      <c r="B569" s="23">
        <f t="shared" ca="1" si="8"/>
        <v>0.82560245512270014</v>
      </c>
      <c r="C569" s="23" t="s">
        <v>33</v>
      </c>
    </row>
    <row r="570" spans="1:3" x14ac:dyDescent="0.2">
      <c r="A570" s="23">
        <v>568</v>
      </c>
      <c r="B570" s="23">
        <f t="shared" ca="1" si="8"/>
        <v>0.66169935575290773</v>
      </c>
      <c r="C570" s="23" t="s">
        <v>33</v>
      </c>
    </row>
    <row r="571" spans="1:3" x14ac:dyDescent="0.2">
      <c r="A571" s="23">
        <v>569</v>
      </c>
      <c r="B571" s="23">
        <f t="shared" ca="1" si="8"/>
        <v>0.68152748125804552</v>
      </c>
      <c r="C571" s="23" t="s">
        <v>34</v>
      </c>
    </row>
    <row r="572" spans="1:3" x14ac:dyDescent="0.2">
      <c r="A572" s="23">
        <v>570</v>
      </c>
      <c r="B572" s="23">
        <f t="shared" ca="1" si="8"/>
        <v>0.61908916419721438</v>
      </c>
      <c r="C572" s="23" t="s">
        <v>33</v>
      </c>
    </row>
    <row r="573" spans="1:3" x14ac:dyDescent="0.2">
      <c r="A573" s="23">
        <v>571</v>
      </c>
      <c r="B573" s="23">
        <f t="shared" ca="1" si="8"/>
        <v>0.34951663735569344</v>
      </c>
      <c r="C573" s="23" t="s">
        <v>34</v>
      </c>
    </row>
    <row r="574" spans="1:3" x14ac:dyDescent="0.2">
      <c r="A574" s="23">
        <v>572</v>
      </c>
      <c r="B574" s="23">
        <f t="shared" ca="1" si="8"/>
        <v>0.60998319507126486</v>
      </c>
      <c r="C574" s="23" t="s">
        <v>33</v>
      </c>
    </row>
    <row r="575" spans="1:3" x14ac:dyDescent="0.2">
      <c r="A575" s="23">
        <v>573</v>
      </c>
      <c r="B575" s="23">
        <f t="shared" ca="1" si="8"/>
        <v>0.82648789202121442</v>
      </c>
      <c r="C575" s="23" t="s">
        <v>33</v>
      </c>
    </row>
    <row r="576" spans="1:3" x14ac:dyDescent="0.2">
      <c r="A576" s="23">
        <v>574</v>
      </c>
      <c r="B576" s="23">
        <f t="shared" ca="1" si="8"/>
        <v>0.72798134420842842</v>
      </c>
      <c r="C576" s="23" t="s">
        <v>33</v>
      </c>
    </row>
    <row r="577" spans="1:3" x14ac:dyDescent="0.2">
      <c r="A577" s="23">
        <v>575</v>
      </c>
      <c r="B577" s="23">
        <f t="shared" ca="1" si="8"/>
        <v>0.46417573214378194</v>
      </c>
      <c r="C577" s="23" t="s">
        <v>34</v>
      </c>
    </row>
    <row r="578" spans="1:3" x14ac:dyDescent="0.2">
      <c r="A578" s="23">
        <v>576</v>
      </c>
      <c r="B578" s="23">
        <f t="shared" ca="1" si="8"/>
        <v>0.81107397302109996</v>
      </c>
      <c r="C578" s="23" t="s">
        <v>34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0.5438392066454818</v>
      </c>
      <c r="C579" s="23" t="s">
        <v>34</v>
      </c>
    </row>
    <row r="580" spans="1:3" x14ac:dyDescent="0.2">
      <c r="A580" s="23">
        <v>578</v>
      </c>
      <c r="B580" s="23">
        <f t="shared" ca="1" si="9"/>
        <v>0.63103012271370373</v>
      </c>
      <c r="C580" s="23" t="s">
        <v>33</v>
      </c>
    </row>
    <row r="581" spans="1:3" x14ac:dyDescent="0.2">
      <c r="A581" s="23">
        <v>579</v>
      </c>
      <c r="B581" s="23">
        <f t="shared" ca="1" si="9"/>
        <v>0.70590788468944932</v>
      </c>
      <c r="C581" s="23" t="s">
        <v>33</v>
      </c>
    </row>
    <row r="582" spans="1:3" x14ac:dyDescent="0.2">
      <c r="A582" s="23">
        <v>580</v>
      </c>
      <c r="B582" s="23">
        <f t="shared" ca="1" si="9"/>
        <v>0.77417519400530932</v>
      </c>
      <c r="C582" s="23" t="s">
        <v>33</v>
      </c>
    </row>
    <row r="583" spans="1:3" x14ac:dyDescent="0.2">
      <c r="A583" s="23">
        <v>581</v>
      </c>
      <c r="B583" s="23">
        <f t="shared" ca="1" si="9"/>
        <v>0.63424396034325703</v>
      </c>
      <c r="C583" s="23" t="s">
        <v>34</v>
      </c>
    </row>
    <row r="584" spans="1:3" x14ac:dyDescent="0.2">
      <c r="A584" s="23">
        <v>582</v>
      </c>
      <c r="B584" s="23">
        <f t="shared" ca="1" si="9"/>
        <v>0.76420422520555154</v>
      </c>
      <c r="C584" s="23" t="s">
        <v>33</v>
      </c>
    </row>
    <row r="585" spans="1:3" x14ac:dyDescent="0.2">
      <c r="A585" s="23">
        <v>583</v>
      </c>
      <c r="B585" s="23">
        <f t="shared" ca="1" si="9"/>
        <v>0.43152537417004211</v>
      </c>
      <c r="C585" s="23" t="s">
        <v>34</v>
      </c>
    </row>
    <row r="586" spans="1:3" x14ac:dyDescent="0.2">
      <c r="A586" s="23">
        <v>584</v>
      </c>
      <c r="B586" s="23">
        <f t="shared" ca="1" si="9"/>
        <v>0.63700868476474237</v>
      </c>
      <c r="C586" s="23" t="s">
        <v>33</v>
      </c>
    </row>
    <row r="587" spans="1:3" x14ac:dyDescent="0.2">
      <c r="A587" s="23">
        <v>585</v>
      </c>
      <c r="B587" s="23">
        <f t="shared" ca="1" si="9"/>
        <v>0.80597670231801977</v>
      </c>
      <c r="C587" s="23" t="s">
        <v>34</v>
      </c>
    </row>
    <row r="588" spans="1:3" x14ac:dyDescent="0.2">
      <c r="A588" s="23">
        <v>586</v>
      </c>
      <c r="B588" s="23">
        <f t="shared" ca="1" si="9"/>
        <v>0.61740614318078157</v>
      </c>
      <c r="C588" s="23" t="s">
        <v>34</v>
      </c>
    </row>
    <row r="589" spans="1:3" x14ac:dyDescent="0.2">
      <c r="A589" s="23">
        <v>587</v>
      </c>
      <c r="B589" s="23">
        <f t="shared" ca="1" si="9"/>
        <v>0.62981579766519147</v>
      </c>
      <c r="C589" s="23" t="s">
        <v>33</v>
      </c>
    </row>
    <row r="590" spans="1:3" x14ac:dyDescent="0.2">
      <c r="A590" s="23">
        <v>588</v>
      </c>
      <c r="B590" s="23">
        <f t="shared" ca="1" si="9"/>
        <v>0.75976870597820423</v>
      </c>
      <c r="C590" s="23" t="s">
        <v>34</v>
      </c>
    </row>
    <row r="591" spans="1:3" x14ac:dyDescent="0.2">
      <c r="A591" s="23">
        <v>589</v>
      </c>
      <c r="B591" s="23">
        <f t="shared" ca="1" si="9"/>
        <v>0.59375893102863975</v>
      </c>
      <c r="C591" s="23" t="s">
        <v>34</v>
      </c>
    </row>
    <row r="592" spans="1:3" x14ac:dyDescent="0.2">
      <c r="A592" s="23">
        <v>590</v>
      </c>
      <c r="B592" s="23">
        <f t="shared" ca="1" si="9"/>
        <v>0.87582380820085926</v>
      </c>
      <c r="C592" s="23" t="s">
        <v>33</v>
      </c>
    </row>
    <row r="593" spans="1:3" x14ac:dyDescent="0.2">
      <c r="A593" s="23">
        <v>591</v>
      </c>
      <c r="B593" s="23">
        <f t="shared" ca="1" si="9"/>
        <v>0.78114236935936421</v>
      </c>
      <c r="C593" s="23" t="s">
        <v>34</v>
      </c>
    </row>
    <row r="594" spans="1:3" x14ac:dyDescent="0.2">
      <c r="A594" s="23">
        <v>592</v>
      </c>
      <c r="B594" s="23">
        <f t="shared" ca="1" si="9"/>
        <v>0.72140728771749962</v>
      </c>
      <c r="C594" s="23" t="s">
        <v>33</v>
      </c>
    </row>
    <row r="595" spans="1:3" x14ac:dyDescent="0.2">
      <c r="A595" s="23">
        <v>593</v>
      </c>
      <c r="B595" s="23">
        <f t="shared" ca="1" si="9"/>
        <v>0.1651493983200617</v>
      </c>
      <c r="C595" s="23" t="s">
        <v>34</v>
      </c>
    </row>
    <row r="596" spans="1:3" x14ac:dyDescent="0.2">
      <c r="A596" s="23">
        <v>594</v>
      </c>
      <c r="B596" s="23">
        <f t="shared" ca="1" si="9"/>
        <v>0.37708620428000916</v>
      </c>
      <c r="C596" s="23" t="s">
        <v>33</v>
      </c>
    </row>
    <row r="597" spans="1:3" x14ac:dyDescent="0.2">
      <c r="A597" s="23">
        <v>595</v>
      </c>
      <c r="B597" s="23">
        <f t="shared" ca="1" si="9"/>
        <v>0.70992396241861222</v>
      </c>
      <c r="C597" s="23" t="s">
        <v>33</v>
      </c>
    </row>
    <row r="598" spans="1:3" x14ac:dyDescent="0.2">
      <c r="A598" s="23">
        <v>596</v>
      </c>
      <c r="B598" s="23">
        <f t="shared" ca="1" si="9"/>
        <v>0.68700521067756426</v>
      </c>
      <c r="C598" s="23" t="s">
        <v>33</v>
      </c>
    </row>
    <row r="599" spans="1:3" x14ac:dyDescent="0.2">
      <c r="A599" s="23">
        <v>597</v>
      </c>
      <c r="B599" s="23">
        <f t="shared" ca="1" si="9"/>
        <v>0.74481706060954889</v>
      </c>
      <c r="C599" s="23" t="s">
        <v>33</v>
      </c>
    </row>
    <row r="600" spans="1:3" x14ac:dyDescent="0.2">
      <c r="A600" s="23">
        <v>598</v>
      </c>
      <c r="B600" s="23">
        <f t="shared" ca="1" si="9"/>
        <v>0.46018927182465541</v>
      </c>
      <c r="C600" s="23" t="s">
        <v>34</v>
      </c>
    </row>
    <row r="601" spans="1:3" x14ac:dyDescent="0.2">
      <c r="A601" s="23">
        <v>599</v>
      </c>
      <c r="B601" s="23">
        <f t="shared" ca="1" si="9"/>
        <v>0.70249272069720925</v>
      </c>
      <c r="C601" s="23" t="s">
        <v>33</v>
      </c>
    </row>
    <row r="602" spans="1:3" x14ac:dyDescent="0.2">
      <c r="A602" s="23">
        <v>600</v>
      </c>
      <c r="B602" s="23">
        <f t="shared" ca="1" si="9"/>
        <v>0.57552081474327477</v>
      </c>
      <c r="C602" s="23" t="s">
        <v>33</v>
      </c>
    </row>
    <row r="603" spans="1:3" x14ac:dyDescent="0.2">
      <c r="A603" s="23">
        <v>601</v>
      </c>
      <c r="B603" s="23">
        <f t="shared" ca="1" si="9"/>
        <v>0.58799792972444331</v>
      </c>
      <c r="C603" s="23" t="s">
        <v>34</v>
      </c>
    </row>
    <row r="604" spans="1:3" x14ac:dyDescent="0.2">
      <c r="A604" s="23">
        <v>602</v>
      </c>
      <c r="B604" s="23">
        <f t="shared" ca="1" si="9"/>
        <v>0.57618818784849646</v>
      </c>
      <c r="C604" s="23" t="s">
        <v>34</v>
      </c>
    </row>
    <row r="605" spans="1:3" x14ac:dyDescent="0.2">
      <c r="A605" s="23">
        <v>603</v>
      </c>
      <c r="B605" s="23">
        <f t="shared" ca="1" si="9"/>
        <v>0.72058198530481277</v>
      </c>
      <c r="C605" s="23" t="s">
        <v>34</v>
      </c>
    </row>
    <row r="606" spans="1:3" x14ac:dyDescent="0.2">
      <c r="A606" s="23">
        <v>604</v>
      </c>
      <c r="B606" s="23">
        <f t="shared" ca="1" si="9"/>
        <v>0.58992961876599659</v>
      </c>
      <c r="C606" s="23" t="s">
        <v>33</v>
      </c>
    </row>
    <row r="607" spans="1:3" x14ac:dyDescent="0.2">
      <c r="A607" s="23">
        <v>605</v>
      </c>
      <c r="B607" s="23">
        <f t="shared" ca="1" si="9"/>
        <v>0.64668370104485418</v>
      </c>
      <c r="C607" s="23" t="s">
        <v>34</v>
      </c>
    </row>
    <row r="608" spans="1:3" x14ac:dyDescent="0.2">
      <c r="A608" s="23">
        <v>606</v>
      </c>
      <c r="B608" s="23">
        <f t="shared" ca="1" si="9"/>
        <v>0.51347550551108179</v>
      </c>
      <c r="C608" s="23" t="s">
        <v>33</v>
      </c>
    </row>
    <row r="609" spans="1:3" x14ac:dyDescent="0.2">
      <c r="A609" s="23">
        <v>607</v>
      </c>
      <c r="B609" s="23">
        <f t="shared" ca="1" si="9"/>
        <v>0.75483045620467404</v>
      </c>
      <c r="C609" s="23" t="s">
        <v>34</v>
      </c>
    </row>
    <row r="610" spans="1:3" x14ac:dyDescent="0.2">
      <c r="A610" s="23">
        <v>608</v>
      </c>
      <c r="B610" s="23">
        <f t="shared" ca="1" si="9"/>
        <v>0.70632922475711857</v>
      </c>
      <c r="C610" s="23" t="s">
        <v>33</v>
      </c>
    </row>
    <row r="611" spans="1:3" x14ac:dyDescent="0.2">
      <c r="A611" s="23">
        <v>609</v>
      </c>
      <c r="B611" s="23">
        <f t="shared" ca="1" si="9"/>
        <v>0.54551788563292658</v>
      </c>
      <c r="C611" s="23" t="s">
        <v>34</v>
      </c>
    </row>
    <row r="612" spans="1:3" x14ac:dyDescent="0.2">
      <c r="A612" s="23">
        <v>610</v>
      </c>
      <c r="B612" s="23">
        <f t="shared" ca="1" si="9"/>
        <v>0.57852079247969734</v>
      </c>
      <c r="C612" s="23" t="s">
        <v>34</v>
      </c>
    </row>
    <row r="613" spans="1:3" x14ac:dyDescent="0.2">
      <c r="A613" s="23">
        <v>611</v>
      </c>
      <c r="B613" s="23">
        <f t="shared" ca="1" si="9"/>
        <v>0.79903978506344697</v>
      </c>
      <c r="C613" s="23" t="s">
        <v>33</v>
      </c>
    </row>
    <row r="614" spans="1:3" x14ac:dyDescent="0.2">
      <c r="A614" s="23">
        <v>612</v>
      </c>
      <c r="B614" s="23">
        <f t="shared" ca="1" si="9"/>
        <v>0.55672427555597326</v>
      </c>
      <c r="C614" s="23" t="s">
        <v>33</v>
      </c>
    </row>
    <row r="615" spans="1:3" x14ac:dyDescent="0.2">
      <c r="A615" s="23">
        <v>613</v>
      </c>
      <c r="B615" s="23">
        <f t="shared" ca="1" si="9"/>
        <v>0.69597807600852701</v>
      </c>
      <c r="C615" s="23" t="s">
        <v>34</v>
      </c>
    </row>
    <row r="616" spans="1:3" x14ac:dyDescent="0.2">
      <c r="A616" s="23">
        <v>614</v>
      </c>
      <c r="B616" s="23">
        <f t="shared" ca="1" si="9"/>
        <v>0.61595109540146242</v>
      </c>
      <c r="C616" s="23" t="s">
        <v>34</v>
      </c>
    </row>
    <row r="617" spans="1:3" x14ac:dyDescent="0.2">
      <c r="A617" s="23">
        <v>615</v>
      </c>
      <c r="B617" s="23">
        <f t="shared" ca="1" si="9"/>
        <v>0.57048029332460004</v>
      </c>
      <c r="C617" s="23" t="s">
        <v>34</v>
      </c>
    </row>
    <row r="618" spans="1:3" x14ac:dyDescent="0.2">
      <c r="A618" s="23">
        <v>616</v>
      </c>
      <c r="B618" s="23">
        <f t="shared" ca="1" si="9"/>
        <v>0.51891994977929634</v>
      </c>
      <c r="C618" s="23" t="s">
        <v>33</v>
      </c>
    </row>
    <row r="619" spans="1:3" x14ac:dyDescent="0.2">
      <c r="A619" s="23">
        <v>617</v>
      </c>
      <c r="B619" s="23">
        <f t="shared" ca="1" si="9"/>
        <v>0.59094499247733179</v>
      </c>
      <c r="C619" s="23" t="s">
        <v>33</v>
      </c>
    </row>
    <row r="620" spans="1:3" x14ac:dyDescent="0.2">
      <c r="A620" s="23">
        <v>618</v>
      </c>
      <c r="B620" s="23">
        <f t="shared" ca="1" si="9"/>
        <v>0.62359572671144048</v>
      </c>
      <c r="C620" s="23" t="s">
        <v>33</v>
      </c>
    </row>
    <row r="621" spans="1:3" x14ac:dyDescent="0.2">
      <c r="A621" s="23">
        <v>619</v>
      </c>
      <c r="B621" s="23">
        <f t="shared" ca="1" si="9"/>
        <v>0.49500475058018656</v>
      </c>
      <c r="C621" s="23" t="s">
        <v>34</v>
      </c>
    </row>
    <row r="622" spans="1:3" x14ac:dyDescent="0.2">
      <c r="A622" s="23">
        <v>620</v>
      </c>
      <c r="B622" s="23">
        <f t="shared" ca="1" si="9"/>
        <v>0.34428225592589973</v>
      </c>
      <c r="C622" s="23" t="s">
        <v>34</v>
      </c>
    </row>
    <row r="623" spans="1:3" x14ac:dyDescent="0.2">
      <c r="A623" s="23">
        <v>621</v>
      </c>
      <c r="B623" s="23">
        <f t="shared" ca="1" si="9"/>
        <v>0.83427967995097885</v>
      </c>
      <c r="C623" s="23" t="s">
        <v>33</v>
      </c>
    </row>
    <row r="624" spans="1:3" x14ac:dyDescent="0.2">
      <c r="A624" s="23">
        <v>622</v>
      </c>
      <c r="B624" s="23">
        <f t="shared" ca="1" si="9"/>
        <v>0.59742305492479086</v>
      </c>
      <c r="C624" s="23" t="s">
        <v>33</v>
      </c>
    </row>
    <row r="625" spans="1:3" x14ac:dyDescent="0.2">
      <c r="A625" s="23">
        <v>623</v>
      </c>
      <c r="B625" s="23">
        <f t="shared" ca="1" si="9"/>
        <v>0.63150678884932254</v>
      </c>
      <c r="C625" s="23" t="s">
        <v>33</v>
      </c>
    </row>
    <row r="626" spans="1:3" x14ac:dyDescent="0.2">
      <c r="A626" s="23">
        <v>624</v>
      </c>
      <c r="B626" s="23">
        <f t="shared" ca="1" si="9"/>
        <v>0.53541164741925318</v>
      </c>
      <c r="C626" s="23" t="s">
        <v>34</v>
      </c>
    </row>
    <row r="627" spans="1:3" x14ac:dyDescent="0.2">
      <c r="A627" s="23">
        <v>625</v>
      </c>
      <c r="B627" s="23">
        <f t="shared" ca="1" si="9"/>
        <v>0.64024521581812821</v>
      </c>
      <c r="C627" s="23" t="s">
        <v>33</v>
      </c>
    </row>
    <row r="628" spans="1:3" x14ac:dyDescent="0.2">
      <c r="A628" s="23">
        <v>626</v>
      </c>
      <c r="B628" s="23">
        <f t="shared" ca="1" si="9"/>
        <v>0.74290615902760038</v>
      </c>
      <c r="C628" s="23" t="s">
        <v>34</v>
      </c>
    </row>
    <row r="629" spans="1:3" x14ac:dyDescent="0.2">
      <c r="A629" s="23">
        <v>627</v>
      </c>
      <c r="B629" s="23">
        <f t="shared" ca="1" si="9"/>
        <v>0.52426230029840226</v>
      </c>
      <c r="C629" s="23" t="s">
        <v>34</v>
      </c>
    </row>
    <row r="630" spans="1:3" x14ac:dyDescent="0.2">
      <c r="A630" s="23">
        <v>628</v>
      </c>
      <c r="B630" s="23">
        <f t="shared" ca="1" si="9"/>
        <v>0.7070967195171225</v>
      </c>
      <c r="C630" s="23" t="s">
        <v>34</v>
      </c>
    </row>
    <row r="631" spans="1:3" x14ac:dyDescent="0.2">
      <c r="A631" s="23">
        <v>629</v>
      </c>
      <c r="B631" s="23">
        <f t="shared" ca="1" si="9"/>
        <v>0.63496453301376277</v>
      </c>
      <c r="C631" s="23" t="s">
        <v>34</v>
      </c>
    </row>
    <row r="632" spans="1:3" x14ac:dyDescent="0.2">
      <c r="A632" s="23">
        <v>630</v>
      </c>
      <c r="B632" s="23">
        <f t="shared" ca="1" si="9"/>
        <v>0.63117868184997028</v>
      </c>
      <c r="C632" s="23" t="s">
        <v>33</v>
      </c>
    </row>
    <row r="633" spans="1:3" x14ac:dyDescent="0.2">
      <c r="A633" s="23">
        <v>631</v>
      </c>
      <c r="B633" s="23">
        <f t="shared" ca="1" si="9"/>
        <v>0.58234568995526437</v>
      </c>
      <c r="C633" s="23" t="s">
        <v>33</v>
      </c>
    </row>
    <row r="634" spans="1:3" x14ac:dyDescent="0.2">
      <c r="A634" s="23">
        <v>632</v>
      </c>
      <c r="B634" s="23">
        <f t="shared" ca="1" si="9"/>
        <v>0.49761754990487983</v>
      </c>
      <c r="C634" s="23" t="s">
        <v>34</v>
      </c>
    </row>
    <row r="635" spans="1:3" x14ac:dyDescent="0.2">
      <c r="A635" s="23">
        <v>633</v>
      </c>
      <c r="B635" s="23">
        <f t="shared" ca="1" si="9"/>
        <v>0.67469517398921197</v>
      </c>
      <c r="C635" s="23" t="s">
        <v>33</v>
      </c>
    </row>
    <row r="636" spans="1:3" x14ac:dyDescent="0.2">
      <c r="A636" s="23">
        <v>634</v>
      </c>
      <c r="B636" s="23">
        <f t="shared" ca="1" si="9"/>
        <v>0.80364221727022989</v>
      </c>
      <c r="C636" s="23" t="s">
        <v>33</v>
      </c>
    </row>
    <row r="637" spans="1:3" x14ac:dyDescent="0.2">
      <c r="A637" s="23">
        <v>635</v>
      </c>
      <c r="B637" s="23">
        <f t="shared" ca="1" si="9"/>
        <v>0.71113217400002915</v>
      </c>
      <c r="C637" s="23" t="s">
        <v>33</v>
      </c>
    </row>
    <row r="638" spans="1:3" x14ac:dyDescent="0.2">
      <c r="A638" s="23">
        <v>636</v>
      </c>
      <c r="B638" s="23">
        <f t="shared" ca="1" si="9"/>
        <v>0.32233059600397912</v>
      </c>
      <c r="C638" s="23" t="s">
        <v>34</v>
      </c>
    </row>
    <row r="639" spans="1:3" x14ac:dyDescent="0.2">
      <c r="A639" s="23">
        <v>637</v>
      </c>
      <c r="B639" s="23">
        <f t="shared" ca="1" si="9"/>
        <v>0.42306296596729098</v>
      </c>
      <c r="C639" s="23" t="s">
        <v>34</v>
      </c>
    </row>
    <row r="640" spans="1:3" x14ac:dyDescent="0.2">
      <c r="A640" s="23">
        <v>638</v>
      </c>
      <c r="B640" s="23">
        <f t="shared" ca="1" si="9"/>
        <v>0.57443101724802514</v>
      </c>
      <c r="C640" s="23" t="s">
        <v>33</v>
      </c>
    </row>
    <row r="641" spans="1:3" x14ac:dyDescent="0.2">
      <c r="A641" s="23">
        <v>639</v>
      </c>
      <c r="B641" s="23">
        <f t="shared" ca="1" si="9"/>
        <v>0.60070757735395242</v>
      </c>
      <c r="C641" s="23" t="s">
        <v>34</v>
      </c>
    </row>
    <row r="642" spans="1:3" x14ac:dyDescent="0.2">
      <c r="A642" s="23">
        <v>640</v>
      </c>
      <c r="B642" s="23">
        <f t="shared" ca="1" si="9"/>
        <v>0.77170657510291174</v>
      </c>
      <c r="C642" s="23" t="s">
        <v>33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0.87508644685386083</v>
      </c>
      <c r="C643" s="23" t="s">
        <v>33</v>
      </c>
    </row>
    <row r="644" spans="1:3" x14ac:dyDescent="0.2">
      <c r="A644" s="23">
        <v>642</v>
      </c>
      <c r="B644" s="23">
        <f t="shared" ca="1" si="10"/>
        <v>0.47734402354438638</v>
      </c>
      <c r="C644" s="23" t="s">
        <v>34</v>
      </c>
    </row>
    <row r="645" spans="1:3" x14ac:dyDescent="0.2">
      <c r="A645" s="23">
        <v>643</v>
      </c>
      <c r="B645" s="23">
        <f t="shared" ca="1" si="10"/>
        <v>0.79389592417407473</v>
      </c>
      <c r="C645" s="23" t="s">
        <v>33</v>
      </c>
    </row>
    <row r="646" spans="1:3" x14ac:dyDescent="0.2">
      <c r="A646" s="23">
        <v>644</v>
      </c>
      <c r="B646" s="23">
        <f t="shared" ca="1" si="10"/>
        <v>0.75525094691613592</v>
      </c>
      <c r="C646" s="23" t="s">
        <v>34</v>
      </c>
    </row>
    <row r="647" spans="1:3" x14ac:dyDescent="0.2">
      <c r="A647" s="23">
        <v>645</v>
      </c>
      <c r="B647" s="23">
        <f t="shared" ca="1" si="10"/>
        <v>0.45106074551388992</v>
      </c>
      <c r="C647" s="23" t="s">
        <v>34</v>
      </c>
    </row>
    <row r="648" spans="1:3" x14ac:dyDescent="0.2">
      <c r="A648" s="23">
        <v>646</v>
      </c>
      <c r="B648" s="23">
        <f t="shared" ca="1" si="10"/>
        <v>0.70869246564306099</v>
      </c>
      <c r="C648" s="23" t="s">
        <v>34</v>
      </c>
    </row>
    <row r="649" spans="1:3" x14ac:dyDescent="0.2">
      <c r="A649" s="23">
        <v>647</v>
      </c>
      <c r="B649" s="23">
        <f t="shared" ca="1" si="10"/>
        <v>0.71261275055352846</v>
      </c>
      <c r="C649" s="23" t="s">
        <v>33</v>
      </c>
    </row>
    <row r="650" spans="1:3" x14ac:dyDescent="0.2">
      <c r="A650" s="23">
        <v>648</v>
      </c>
      <c r="B650" s="23">
        <f t="shared" ca="1" si="10"/>
        <v>0.7650446072091337</v>
      </c>
      <c r="C650" s="23" t="s">
        <v>33</v>
      </c>
    </row>
    <row r="651" spans="1:3" x14ac:dyDescent="0.2">
      <c r="A651" s="23">
        <v>649</v>
      </c>
      <c r="B651" s="23">
        <f t="shared" ca="1" si="10"/>
        <v>0.7566124792377058</v>
      </c>
      <c r="C651" s="23" t="s">
        <v>33</v>
      </c>
    </row>
    <row r="652" spans="1:3" x14ac:dyDescent="0.2">
      <c r="A652" s="23">
        <v>650</v>
      </c>
      <c r="B652" s="23">
        <f t="shared" ca="1" si="10"/>
        <v>0.62866276719569236</v>
      </c>
      <c r="C652" s="23" t="s">
        <v>33</v>
      </c>
    </row>
    <row r="653" spans="1:3" x14ac:dyDescent="0.2">
      <c r="A653" s="23">
        <v>651</v>
      </c>
      <c r="B653" s="23">
        <f t="shared" ca="1" si="10"/>
        <v>0.81625326780961471</v>
      </c>
      <c r="C653" s="23" t="s">
        <v>34</v>
      </c>
    </row>
    <row r="654" spans="1:3" x14ac:dyDescent="0.2">
      <c r="A654" s="23">
        <v>652</v>
      </c>
      <c r="B654" s="23">
        <f t="shared" ca="1" si="10"/>
        <v>0.43529894395926338</v>
      </c>
      <c r="C654" s="23" t="s">
        <v>34</v>
      </c>
    </row>
    <row r="655" spans="1:3" x14ac:dyDescent="0.2">
      <c r="A655" s="23">
        <v>653</v>
      </c>
      <c r="B655" s="23">
        <f t="shared" ca="1" si="10"/>
        <v>0.39215214716890806</v>
      </c>
      <c r="C655" s="23" t="s">
        <v>34</v>
      </c>
    </row>
    <row r="656" spans="1:3" x14ac:dyDescent="0.2">
      <c r="A656" s="23">
        <v>654</v>
      </c>
      <c r="B656" s="23">
        <f t="shared" ca="1" si="10"/>
        <v>0.52222072975003986</v>
      </c>
      <c r="C656" s="23" t="s">
        <v>34</v>
      </c>
    </row>
    <row r="657" spans="1:3" x14ac:dyDescent="0.2">
      <c r="A657" s="23">
        <v>655</v>
      </c>
      <c r="B657" s="23">
        <f t="shared" ca="1" si="10"/>
        <v>0.62588507547463401</v>
      </c>
      <c r="C657" s="23" t="s">
        <v>34</v>
      </c>
    </row>
    <row r="658" spans="1:3" x14ac:dyDescent="0.2">
      <c r="A658" s="23">
        <v>656</v>
      </c>
      <c r="B658" s="23">
        <f t="shared" ca="1" si="10"/>
        <v>0.39283241851237627</v>
      </c>
      <c r="C658" s="23" t="s">
        <v>34</v>
      </c>
    </row>
    <row r="659" spans="1:3" x14ac:dyDescent="0.2">
      <c r="A659" s="23">
        <v>657</v>
      </c>
      <c r="B659" s="23">
        <f t="shared" ca="1" si="10"/>
        <v>0.93739590785140492</v>
      </c>
      <c r="C659" s="23" t="s">
        <v>33</v>
      </c>
    </row>
    <row r="660" spans="1:3" x14ac:dyDescent="0.2">
      <c r="A660" s="23">
        <v>658</v>
      </c>
      <c r="B660" s="23">
        <f t="shared" ca="1" si="10"/>
        <v>0.51472272483106429</v>
      </c>
      <c r="C660" s="23" t="s">
        <v>34</v>
      </c>
    </row>
    <row r="661" spans="1:3" x14ac:dyDescent="0.2">
      <c r="A661" s="23">
        <v>659</v>
      </c>
      <c r="B661" s="23">
        <f t="shared" ca="1" si="10"/>
        <v>0.80145286864941201</v>
      </c>
      <c r="C661" s="23" t="s">
        <v>33</v>
      </c>
    </row>
    <row r="662" spans="1:3" x14ac:dyDescent="0.2">
      <c r="A662" s="23">
        <v>660</v>
      </c>
      <c r="B662" s="23">
        <f t="shared" ca="1" si="10"/>
        <v>0.64612939509798417</v>
      </c>
      <c r="C662" s="23" t="s">
        <v>34</v>
      </c>
    </row>
    <row r="663" spans="1:3" x14ac:dyDescent="0.2">
      <c r="A663" s="23">
        <v>661</v>
      </c>
      <c r="B663" s="23">
        <f t="shared" ca="1" si="10"/>
        <v>0.57189196389314412</v>
      </c>
      <c r="C663" s="23" t="s">
        <v>33</v>
      </c>
    </row>
    <row r="664" spans="1:3" x14ac:dyDescent="0.2">
      <c r="A664" s="23">
        <v>662</v>
      </c>
      <c r="B664" s="23">
        <f t="shared" ca="1" si="10"/>
        <v>0.33866842222276594</v>
      </c>
      <c r="C664" s="23" t="s">
        <v>34</v>
      </c>
    </row>
    <row r="665" spans="1:3" x14ac:dyDescent="0.2">
      <c r="A665" s="23">
        <v>663</v>
      </c>
      <c r="B665" s="23">
        <f t="shared" ca="1" si="10"/>
        <v>0.62418931275989586</v>
      </c>
      <c r="C665" s="23" t="s">
        <v>34</v>
      </c>
    </row>
    <row r="666" spans="1:3" x14ac:dyDescent="0.2">
      <c r="A666" s="23">
        <v>664</v>
      </c>
      <c r="B666" s="23">
        <f t="shared" ca="1" si="10"/>
        <v>0.69659680870173513</v>
      </c>
      <c r="C666" s="23" t="s">
        <v>33</v>
      </c>
    </row>
    <row r="667" spans="1:3" x14ac:dyDescent="0.2">
      <c r="A667" s="23">
        <v>665</v>
      </c>
      <c r="B667" s="23">
        <f t="shared" ca="1" si="10"/>
        <v>0.65633730122485212</v>
      </c>
      <c r="C667" s="23" t="s">
        <v>34</v>
      </c>
    </row>
    <row r="668" spans="1:3" x14ac:dyDescent="0.2">
      <c r="A668" s="23">
        <v>666</v>
      </c>
      <c r="B668" s="23">
        <f t="shared" ca="1" si="10"/>
        <v>0.6742231629442258</v>
      </c>
      <c r="C668" s="23" t="s">
        <v>34</v>
      </c>
    </row>
    <row r="669" spans="1:3" x14ac:dyDescent="0.2">
      <c r="A669" s="23">
        <v>667</v>
      </c>
      <c r="B669" s="23">
        <f t="shared" ca="1" si="10"/>
        <v>0.74673138663415672</v>
      </c>
      <c r="C669" s="23" t="s">
        <v>33</v>
      </c>
    </row>
    <row r="670" spans="1:3" x14ac:dyDescent="0.2">
      <c r="A670" s="23">
        <v>668</v>
      </c>
      <c r="B670" s="23">
        <f t="shared" ca="1" si="10"/>
        <v>0.50934042324631679</v>
      </c>
      <c r="C670" s="23" t="s">
        <v>34</v>
      </c>
    </row>
    <row r="671" spans="1:3" x14ac:dyDescent="0.2">
      <c r="A671" s="23">
        <v>669</v>
      </c>
      <c r="B671" s="23">
        <f t="shared" ca="1" si="10"/>
        <v>0.44178174543123583</v>
      </c>
      <c r="C671" s="23" t="s">
        <v>34</v>
      </c>
    </row>
    <row r="672" spans="1:3" x14ac:dyDescent="0.2">
      <c r="A672" s="23">
        <v>670</v>
      </c>
      <c r="B672" s="23">
        <f t="shared" ca="1" si="10"/>
        <v>0.8250307908823642</v>
      </c>
      <c r="C672" s="23" t="s">
        <v>34</v>
      </c>
    </row>
    <row r="673" spans="1:3" x14ac:dyDescent="0.2">
      <c r="A673" s="23">
        <v>671</v>
      </c>
      <c r="B673" s="23">
        <f t="shared" ca="1" si="10"/>
        <v>0.41712817661164481</v>
      </c>
      <c r="C673" s="23" t="s">
        <v>34</v>
      </c>
    </row>
    <row r="674" spans="1:3" x14ac:dyDescent="0.2">
      <c r="A674" s="23">
        <v>672</v>
      </c>
      <c r="B674" s="23">
        <f t="shared" ca="1" si="10"/>
        <v>0.64501183052696409</v>
      </c>
      <c r="C674" s="23" t="s">
        <v>34</v>
      </c>
    </row>
    <row r="675" spans="1:3" x14ac:dyDescent="0.2">
      <c r="A675" s="23">
        <v>673</v>
      </c>
      <c r="B675" s="23">
        <f t="shared" ca="1" si="10"/>
        <v>0.60632051275159826</v>
      </c>
      <c r="C675" s="23" t="s">
        <v>34</v>
      </c>
    </row>
    <row r="676" spans="1:3" x14ac:dyDescent="0.2">
      <c r="A676" s="23">
        <v>674</v>
      </c>
      <c r="B676" s="23">
        <f t="shared" ca="1" si="10"/>
        <v>0.832712817275999</v>
      </c>
      <c r="C676" s="23" t="s">
        <v>33</v>
      </c>
    </row>
    <row r="677" spans="1:3" x14ac:dyDescent="0.2">
      <c r="A677" s="23">
        <v>675</v>
      </c>
      <c r="B677" s="23">
        <f t="shared" ca="1" si="10"/>
        <v>0.75538597490988946</v>
      </c>
      <c r="C677" s="23" t="s">
        <v>34</v>
      </c>
    </row>
    <row r="678" spans="1:3" x14ac:dyDescent="0.2">
      <c r="A678" s="23">
        <v>676</v>
      </c>
      <c r="B678" s="23">
        <f t="shared" ca="1" si="10"/>
        <v>0.81318297422609565</v>
      </c>
      <c r="C678" s="23" t="s">
        <v>33</v>
      </c>
    </row>
    <row r="679" spans="1:3" x14ac:dyDescent="0.2">
      <c r="A679" s="23">
        <v>677</v>
      </c>
      <c r="B679" s="23">
        <f t="shared" ca="1" si="10"/>
        <v>0.37278240769067228</v>
      </c>
      <c r="C679" s="23" t="s">
        <v>34</v>
      </c>
    </row>
    <row r="680" spans="1:3" x14ac:dyDescent="0.2">
      <c r="A680" s="23">
        <v>678</v>
      </c>
      <c r="B680" s="23">
        <f t="shared" ca="1" si="10"/>
        <v>0.57985145068628574</v>
      </c>
      <c r="C680" s="23" t="s">
        <v>33</v>
      </c>
    </row>
    <row r="681" spans="1:3" x14ac:dyDescent="0.2">
      <c r="A681" s="23">
        <v>679</v>
      </c>
      <c r="B681" s="23">
        <f t="shared" ca="1" si="10"/>
        <v>0.74825541088032366</v>
      </c>
      <c r="C681" s="23" t="s">
        <v>34</v>
      </c>
    </row>
    <row r="682" spans="1:3" x14ac:dyDescent="0.2">
      <c r="A682" s="23">
        <v>680</v>
      </c>
      <c r="B682" s="23">
        <f t="shared" ca="1" si="10"/>
        <v>0.47612498954763427</v>
      </c>
      <c r="C682" s="23" t="s">
        <v>34</v>
      </c>
    </row>
    <row r="683" spans="1:3" x14ac:dyDescent="0.2">
      <c r="A683" s="23">
        <v>681</v>
      </c>
      <c r="B683" s="23">
        <f t="shared" ca="1" si="10"/>
        <v>0.22402093255253658</v>
      </c>
      <c r="C683" s="23" t="s">
        <v>34</v>
      </c>
    </row>
    <row r="684" spans="1:3" x14ac:dyDescent="0.2">
      <c r="A684" s="23">
        <v>682</v>
      </c>
      <c r="B684" s="23">
        <f t="shared" ca="1" si="10"/>
        <v>0.60323294728389965</v>
      </c>
      <c r="C684" s="23" t="s">
        <v>34</v>
      </c>
    </row>
    <row r="685" spans="1:3" x14ac:dyDescent="0.2">
      <c r="A685" s="23">
        <v>683</v>
      </c>
      <c r="B685" s="23">
        <f t="shared" ca="1" si="10"/>
        <v>0.65504032258970624</v>
      </c>
      <c r="C685" s="23" t="s">
        <v>34</v>
      </c>
    </row>
    <row r="686" spans="1:3" x14ac:dyDescent="0.2">
      <c r="A686" s="23">
        <v>684</v>
      </c>
      <c r="B686" s="23">
        <f t="shared" ca="1" si="10"/>
        <v>0.36179384064788983</v>
      </c>
      <c r="C686" s="23" t="s">
        <v>34</v>
      </c>
    </row>
    <row r="687" spans="1:3" x14ac:dyDescent="0.2">
      <c r="A687" s="23">
        <v>685</v>
      </c>
      <c r="B687" s="23">
        <f t="shared" ca="1" si="10"/>
        <v>0.80328275860943643</v>
      </c>
      <c r="C687" s="23" t="s">
        <v>33</v>
      </c>
    </row>
    <row r="688" spans="1:3" x14ac:dyDescent="0.2">
      <c r="A688" s="23">
        <v>686</v>
      </c>
      <c r="B688" s="23">
        <f t="shared" ca="1" si="10"/>
        <v>0.72321770392017615</v>
      </c>
      <c r="C688" s="23" t="s">
        <v>34</v>
      </c>
    </row>
    <row r="689" spans="1:3" x14ac:dyDescent="0.2">
      <c r="A689" s="23">
        <v>687</v>
      </c>
      <c r="B689" s="23">
        <f t="shared" ca="1" si="10"/>
        <v>0.67799416533192602</v>
      </c>
      <c r="C689" s="23" t="s">
        <v>34</v>
      </c>
    </row>
    <row r="690" spans="1:3" x14ac:dyDescent="0.2">
      <c r="A690" s="23">
        <v>688</v>
      </c>
      <c r="B690" s="23">
        <f t="shared" ca="1" si="10"/>
        <v>0.51141388467504589</v>
      </c>
      <c r="C690" s="23" t="s">
        <v>34</v>
      </c>
    </row>
    <row r="691" spans="1:3" x14ac:dyDescent="0.2">
      <c r="A691" s="23">
        <v>689</v>
      </c>
      <c r="B691" s="23">
        <f t="shared" ca="1" si="10"/>
        <v>0.68698758483733324</v>
      </c>
      <c r="C691" s="23" t="s">
        <v>34</v>
      </c>
    </row>
    <row r="692" spans="1:3" x14ac:dyDescent="0.2">
      <c r="A692" s="23">
        <v>690</v>
      </c>
      <c r="B692" s="23">
        <f t="shared" ca="1" si="10"/>
        <v>0.7256481085020503</v>
      </c>
      <c r="C692" s="23" t="s">
        <v>33</v>
      </c>
    </row>
    <row r="693" spans="1:3" x14ac:dyDescent="0.2">
      <c r="A693" s="23">
        <v>691</v>
      </c>
      <c r="B693" s="23">
        <f t="shared" ca="1" si="10"/>
        <v>0.98225848979022468</v>
      </c>
      <c r="C693" s="23" t="s">
        <v>33</v>
      </c>
    </row>
    <row r="694" spans="1:3" x14ac:dyDescent="0.2">
      <c r="A694" s="23">
        <v>692</v>
      </c>
      <c r="B694" s="23">
        <f t="shared" ca="1" si="10"/>
        <v>0.7531218517099767</v>
      </c>
      <c r="C694" s="23" t="s">
        <v>33</v>
      </c>
    </row>
    <row r="695" spans="1:3" x14ac:dyDescent="0.2">
      <c r="A695" s="23">
        <v>693</v>
      </c>
      <c r="B695" s="23">
        <f t="shared" ca="1" si="10"/>
        <v>0.51096057640592796</v>
      </c>
      <c r="C695" s="23" t="s">
        <v>33</v>
      </c>
    </row>
    <row r="696" spans="1:3" x14ac:dyDescent="0.2">
      <c r="A696" s="23">
        <v>694</v>
      </c>
      <c r="B696" s="23">
        <f t="shared" ca="1" si="10"/>
        <v>0.47600094015788158</v>
      </c>
      <c r="C696" s="23" t="s">
        <v>34</v>
      </c>
    </row>
    <row r="697" spans="1:3" x14ac:dyDescent="0.2">
      <c r="A697" s="23">
        <v>695</v>
      </c>
      <c r="B697" s="23">
        <f t="shared" ca="1" si="10"/>
        <v>0.67347721538818783</v>
      </c>
      <c r="C697" s="23" t="s">
        <v>34</v>
      </c>
    </row>
    <row r="698" spans="1:3" x14ac:dyDescent="0.2">
      <c r="A698" s="23">
        <v>696</v>
      </c>
      <c r="B698" s="23">
        <f t="shared" ca="1" si="10"/>
        <v>0.60637789002231213</v>
      </c>
      <c r="C698" s="23" t="s">
        <v>34</v>
      </c>
    </row>
    <row r="699" spans="1:3" x14ac:dyDescent="0.2">
      <c r="A699" s="23">
        <v>697</v>
      </c>
      <c r="B699" s="23">
        <f t="shared" ca="1" si="10"/>
        <v>0.76052219553444111</v>
      </c>
      <c r="C699" s="23" t="s">
        <v>34</v>
      </c>
    </row>
    <row r="700" spans="1:3" x14ac:dyDescent="0.2">
      <c r="A700" s="23">
        <v>698</v>
      </c>
      <c r="B700" s="23">
        <f t="shared" ca="1" si="10"/>
        <v>0.70478523921046099</v>
      </c>
      <c r="C700" s="23" t="s">
        <v>33</v>
      </c>
    </row>
    <row r="701" spans="1:3" x14ac:dyDescent="0.2">
      <c r="A701" s="23">
        <v>699</v>
      </c>
      <c r="B701" s="23">
        <f t="shared" ca="1" si="10"/>
        <v>0.79569147538689566</v>
      </c>
      <c r="C701" s="23" t="s">
        <v>34</v>
      </c>
    </row>
    <row r="702" spans="1:3" x14ac:dyDescent="0.2">
      <c r="A702" s="23">
        <v>700</v>
      </c>
      <c r="B702" s="23">
        <f t="shared" ca="1" si="10"/>
        <v>0.67213293661579288</v>
      </c>
      <c r="C702" s="23" t="s">
        <v>34</v>
      </c>
    </row>
    <row r="703" spans="1:3" x14ac:dyDescent="0.2">
      <c r="A703" s="23">
        <v>701</v>
      </c>
      <c r="B703" s="23">
        <f t="shared" ca="1" si="10"/>
        <v>0.54597166185983526</v>
      </c>
      <c r="C703" s="23" t="s">
        <v>34</v>
      </c>
    </row>
    <row r="704" spans="1:3" x14ac:dyDescent="0.2">
      <c r="A704" s="23">
        <v>702</v>
      </c>
      <c r="B704" s="23">
        <f t="shared" ca="1" si="10"/>
        <v>0.46243014651415315</v>
      </c>
      <c r="C704" s="23" t="s">
        <v>34</v>
      </c>
    </row>
    <row r="705" spans="1:3" x14ac:dyDescent="0.2">
      <c r="A705" s="23">
        <v>703</v>
      </c>
      <c r="B705" s="23">
        <f t="shared" ca="1" si="10"/>
        <v>0.68361488273312354</v>
      </c>
      <c r="C705" s="23" t="s">
        <v>33</v>
      </c>
    </row>
    <row r="706" spans="1:3" x14ac:dyDescent="0.2">
      <c r="A706" s="23">
        <v>704</v>
      </c>
      <c r="B706" s="23">
        <f t="shared" ca="1" si="10"/>
        <v>0.7284116507049011</v>
      </c>
      <c r="C706" s="23" t="s">
        <v>33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0.43087329347504177</v>
      </c>
      <c r="C707" s="23" t="s">
        <v>34</v>
      </c>
    </row>
    <row r="708" spans="1:3" x14ac:dyDescent="0.2">
      <c r="A708" s="23">
        <v>706</v>
      </c>
      <c r="B708" s="23">
        <f t="shared" ca="1" si="11"/>
        <v>0.83434291480725964</v>
      </c>
      <c r="C708" s="23" t="s">
        <v>34</v>
      </c>
    </row>
    <row r="709" spans="1:3" x14ac:dyDescent="0.2">
      <c r="A709" s="23">
        <v>707</v>
      </c>
      <c r="B709" s="23">
        <f t="shared" ca="1" si="11"/>
        <v>0.56658332140488388</v>
      </c>
      <c r="C709" s="23" t="s">
        <v>34</v>
      </c>
    </row>
    <row r="710" spans="1:3" x14ac:dyDescent="0.2">
      <c r="A710" s="23">
        <v>708</v>
      </c>
      <c r="B710" s="23">
        <f t="shared" ca="1" si="11"/>
        <v>0.6306709169325202</v>
      </c>
      <c r="C710" s="23" t="s">
        <v>33</v>
      </c>
    </row>
    <row r="711" spans="1:3" x14ac:dyDescent="0.2">
      <c r="A711" s="23">
        <v>709</v>
      </c>
      <c r="B711" s="23">
        <f t="shared" ca="1" si="11"/>
        <v>0.75812183650711606</v>
      </c>
      <c r="C711" s="23" t="s">
        <v>33</v>
      </c>
    </row>
    <row r="712" spans="1:3" x14ac:dyDescent="0.2">
      <c r="A712" s="23">
        <v>710</v>
      </c>
      <c r="B712" s="23">
        <f t="shared" ca="1" si="11"/>
        <v>0.67643624074030173</v>
      </c>
      <c r="C712" s="23" t="s">
        <v>33</v>
      </c>
    </row>
    <row r="713" spans="1:3" x14ac:dyDescent="0.2">
      <c r="A713" s="23">
        <v>711</v>
      </c>
      <c r="B713" s="23">
        <f t="shared" ca="1" si="11"/>
        <v>0.89292357778415599</v>
      </c>
      <c r="C713" s="23" t="s">
        <v>34</v>
      </c>
    </row>
    <row r="714" spans="1:3" x14ac:dyDescent="0.2">
      <c r="A714" s="23">
        <v>712</v>
      </c>
      <c r="B714" s="23">
        <f t="shared" ca="1" si="11"/>
        <v>0.79571349192180985</v>
      </c>
      <c r="C714" s="23" t="s">
        <v>33</v>
      </c>
    </row>
    <row r="715" spans="1:3" x14ac:dyDescent="0.2">
      <c r="A715" s="23">
        <v>713</v>
      </c>
      <c r="B715" s="23">
        <f t="shared" ca="1" si="11"/>
        <v>0.28766235342874963</v>
      </c>
      <c r="C715" s="23" t="s">
        <v>34</v>
      </c>
    </row>
    <row r="716" spans="1:3" x14ac:dyDescent="0.2">
      <c r="A716" s="23">
        <v>714</v>
      </c>
      <c r="B716" s="23">
        <f t="shared" ca="1" si="11"/>
        <v>0.84717908184635538</v>
      </c>
      <c r="C716" s="23" t="s">
        <v>34</v>
      </c>
    </row>
    <row r="717" spans="1:3" x14ac:dyDescent="0.2">
      <c r="A717" s="23">
        <v>715</v>
      </c>
      <c r="B717" s="23">
        <f t="shared" ca="1" si="11"/>
        <v>0.80246939396546479</v>
      </c>
      <c r="C717" s="23" t="s">
        <v>34</v>
      </c>
    </row>
    <row r="718" spans="1:3" x14ac:dyDescent="0.2">
      <c r="A718" s="23">
        <v>716</v>
      </c>
      <c r="B718" s="23">
        <f t="shared" ca="1" si="11"/>
        <v>0.62144966845690375</v>
      </c>
      <c r="C718" s="23" t="s">
        <v>33</v>
      </c>
    </row>
    <row r="719" spans="1:3" x14ac:dyDescent="0.2">
      <c r="A719" s="23">
        <v>717</v>
      </c>
      <c r="B719" s="23">
        <f t="shared" ca="1" si="11"/>
        <v>0.58449644480561191</v>
      </c>
      <c r="C719" s="23" t="s">
        <v>34</v>
      </c>
    </row>
    <row r="720" spans="1:3" x14ac:dyDescent="0.2">
      <c r="A720" s="23">
        <v>718</v>
      </c>
      <c r="B720" s="23">
        <f t="shared" ca="1" si="11"/>
        <v>0.47831026078960381</v>
      </c>
      <c r="C720" s="23" t="s">
        <v>34</v>
      </c>
    </row>
    <row r="721" spans="1:3" x14ac:dyDescent="0.2">
      <c r="A721" s="23">
        <v>719</v>
      </c>
      <c r="B721" s="23">
        <f t="shared" ca="1" si="11"/>
        <v>0.4906848436803149</v>
      </c>
      <c r="C721" s="23" t="s">
        <v>34</v>
      </c>
    </row>
    <row r="722" spans="1:3" x14ac:dyDescent="0.2">
      <c r="A722" s="23">
        <v>720</v>
      </c>
      <c r="B722" s="23">
        <f t="shared" ca="1" si="11"/>
        <v>0.68946816311231318</v>
      </c>
      <c r="C722" s="23" t="s">
        <v>34</v>
      </c>
    </row>
    <row r="723" spans="1:3" x14ac:dyDescent="0.2">
      <c r="A723" s="23">
        <v>721</v>
      </c>
      <c r="B723" s="23">
        <f t="shared" ca="1" si="11"/>
        <v>0.85564410231487964</v>
      </c>
      <c r="C723" s="23" t="s">
        <v>33</v>
      </c>
    </row>
    <row r="724" spans="1:3" x14ac:dyDescent="0.2">
      <c r="A724" s="23">
        <v>722</v>
      </c>
      <c r="B724" s="23">
        <f t="shared" ca="1" si="11"/>
        <v>0.75866482646412137</v>
      </c>
      <c r="C724" s="23" t="s">
        <v>34</v>
      </c>
    </row>
    <row r="725" spans="1:3" x14ac:dyDescent="0.2">
      <c r="A725" s="23">
        <v>723</v>
      </c>
      <c r="B725" s="23">
        <f t="shared" ca="1" si="11"/>
        <v>0.66289816111212885</v>
      </c>
      <c r="C725" s="23" t="s">
        <v>33</v>
      </c>
    </row>
    <row r="726" spans="1:3" x14ac:dyDescent="0.2">
      <c r="A726" s="23">
        <v>724</v>
      </c>
      <c r="B726" s="23">
        <f t="shared" ca="1" si="11"/>
        <v>0.79923417225098836</v>
      </c>
      <c r="C726" s="23" t="s">
        <v>33</v>
      </c>
    </row>
    <row r="727" spans="1:3" x14ac:dyDescent="0.2">
      <c r="A727" s="23">
        <v>725</v>
      </c>
      <c r="B727" s="23">
        <f t="shared" ca="1" si="11"/>
        <v>0.53131980934329248</v>
      </c>
      <c r="C727" s="23" t="s">
        <v>34</v>
      </c>
    </row>
    <row r="728" spans="1:3" x14ac:dyDescent="0.2">
      <c r="A728" s="23">
        <v>726</v>
      </c>
      <c r="B728" s="23">
        <f t="shared" ca="1" si="11"/>
        <v>0.60739604476162612</v>
      </c>
      <c r="C728" s="23" t="s">
        <v>34</v>
      </c>
    </row>
    <row r="729" spans="1:3" x14ac:dyDescent="0.2">
      <c r="A729" s="23">
        <v>727</v>
      </c>
      <c r="B729" s="23">
        <f t="shared" ca="1" si="11"/>
        <v>0.67366061166967628</v>
      </c>
      <c r="C729" s="23" t="s">
        <v>33</v>
      </c>
    </row>
    <row r="730" spans="1:3" x14ac:dyDescent="0.2">
      <c r="A730" s="23">
        <v>728</v>
      </c>
      <c r="B730" s="23">
        <f t="shared" ca="1" si="11"/>
        <v>0.55829213947699374</v>
      </c>
      <c r="C730" s="23" t="s">
        <v>34</v>
      </c>
    </row>
    <row r="731" spans="1:3" x14ac:dyDescent="0.2">
      <c r="A731" s="23">
        <v>729</v>
      </c>
      <c r="B731" s="23">
        <f t="shared" ca="1" si="11"/>
        <v>0.66631810375782097</v>
      </c>
      <c r="C731" s="23" t="s">
        <v>33</v>
      </c>
    </row>
    <row r="732" spans="1:3" x14ac:dyDescent="0.2">
      <c r="A732" s="23">
        <v>730</v>
      </c>
      <c r="B732" s="23">
        <f t="shared" ca="1" si="11"/>
        <v>0.81701265231944509</v>
      </c>
      <c r="C732" s="23" t="s">
        <v>33</v>
      </c>
    </row>
    <row r="733" spans="1:3" x14ac:dyDescent="0.2">
      <c r="A733" s="23">
        <v>731</v>
      </c>
      <c r="B733" s="23">
        <f t="shared" ca="1" si="11"/>
        <v>0.70035043381127859</v>
      </c>
      <c r="C733" s="23" t="s">
        <v>33</v>
      </c>
    </row>
    <row r="734" spans="1:3" x14ac:dyDescent="0.2">
      <c r="A734" s="23">
        <v>732</v>
      </c>
      <c r="B734" s="23">
        <f t="shared" ca="1" si="11"/>
        <v>0.7956424097787208</v>
      </c>
      <c r="C734" s="23" t="s">
        <v>34</v>
      </c>
    </row>
    <row r="735" spans="1:3" x14ac:dyDescent="0.2">
      <c r="A735" s="23">
        <v>733</v>
      </c>
      <c r="B735" s="23">
        <f t="shared" ca="1" si="11"/>
        <v>0.4831264112494652</v>
      </c>
      <c r="C735" s="23" t="s">
        <v>34</v>
      </c>
    </row>
    <row r="736" spans="1:3" x14ac:dyDescent="0.2">
      <c r="A736" s="23">
        <v>734</v>
      </c>
      <c r="B736" s="23">
        <f t="shared" ca="1" si="11"/>
        <v>0.51575162600230284</v>
      </c>
      <c r="C736" s="23" t="s">
        <v>34</v>
      </c>
    </row>
    <row r="737" spans="1:3" x14ac:dyDescent="0.2">
      <c r="A737" s="23">
        <v>735</v>
      </c>
      <c r="B737" s="23">
        <f t="shared" ca="1" si="11"/>
        <v>0.61964168523117236</v>
      </c>
      <c r="C737" s="23" t="s">
        <v>33</v>
      </c>
    </row>
    <row r="738" spans="1:3" x14ac:dyDescent="0.2">
      <c r="A738" s="23">
        <v>736</v>
      </c>
      <c r="B738" s="23">
        <f t="shared" ca="1" si="11"/>
        <v>0.64758129638071393</v>
      </c>
      <c r="C738" s="23" t="s">
        <v>33</v>
      </c>
    </row>
    <row r="739" spans="1:3" x14ac:dyDescent="0.2">
      <c r="A739" s="23">
        <v>737</v>
      </c>
      <c r="B739" s="23">
        <f t="shared" ca="1" si="11"/>
        <v>0.46771016336388449</v>
      </c>
      <c r="C739" s="23" t="s">
        <v>34</v>
      </c>
    </row>
    <row r="740" spans="1:3" x14ac:dyDescent="0.2">
      <c r="A740" s="23">
        <v>738</v>
      </c>
      <c r="B740" s="23">
        <f t="shared" ca="1" si="11"/>
        <v>0.89523563250593707</v>
      </c>
      <c r="C740" s="23" t="s">
        <v>34</v>
      </c>
    </row>
    <row r="741" spans="1:3" x14ac:dyDescent="0.2">
      <c r="A741" s="23">
        <v>739</v>
      </c>
      <c r="B741" s="23">
        <f t="shared" ca="1" si="11"/>
        <v>0.48632368384393587</v>
      </c>
      <c r="C741" s="23" t="s">
        <v>33</v>
      </c>
    </row>
    <row r="742" spans="1:3" x14ac:dyDescent="0.2">
      <c r="A742" s="23">
        <v>740</v>
      </c>
      <c r="B742" s="23">
        <f t="shared" ca="1" si="11"/>
        <v>0.76896952607787605</v>
      </c>
      <c r="C742" s="23" t="s">
        <v>34</v>
      </c>
    </row>
    <row r="743" spans="1:3" x14ac:dyDescent="0.2">
      <c r="A743" s="23">
        <v>741</v>
      </c>
      <c r="B743" s="23">
        <f t="shared" ca="1" si="11"/>
        <v>0.73963750616180124</v>
      </c>
      <c r="C743" s="23" t="s">
        <v>34</v>
      </c>
    </row>
    <row r="744" spans="1:3" x14ac:dyDescent="0.2">
      <c r="A744" s="23">
        <v>742</v>
      </c>
      <c r="B744" s="23">
        <f t="shared" ca="1" si="11"/>
        <v>0.56187592964829269</v>
      </c>
      <c r="C744" s="23" t="s">
        <v>34</v>
      </c>
    </row>
    <row r="745" spans="1:3" x14ac:dyDescent="0.2">
      <c r="A745" s="23">
        <v>743</v>
      </c>
      <c r="B745" s="23">
        <f t="shared" ca="1" si="11"/>
        <v>0.51702992843813766</v>
      </c>
      <c r="C745" s="23" t="s">
        <v>34</v>
      </c>
    </row>
    <row r="746" spans="1:3" x14ac:dyDescent="0.2">
      <c r="A746" s="23">
        <v>744</v>
      </c>
      <c r="B746" s="23">
        <f t="shared" ca="1" si="11"/>
        <v>0.62200438918394219</v>
      </c>
      <c r="C746" s="23" t="s">
        <v>34</v>
      </c>
    </row>
    <row r="747" spans="1:3" x14ac:dyDescent="0.2">
      <c r="A747" s="23">
        <v>745</v>
      </c>
      <c r="B747" s="23">
        <f t="shared" ca="1" si="11"/>
        <v>0.57664889745322789</v>
      </c>
      <c r="C747" s="23" t="s">
        <v>34</v>
      </c>
    </row>
    <row r="748" spans="1:3" x14ac:dyDescent="0.2">
      <c r="A748" s="23">
        <v>746</v>
      </c>
      <c r="B748" s="23">
        <f t="shared" ca="1" si="11"/>
        <v>0.56396465402507312</v>
      </c>
      <c r="C748" s="23" t="s">
        <v>33</v>
      </c>
    </row>
    <row r="749" spans="1:3" x14ac:dyDescent="0.2">
      <c r="A749" s="23">
        <v>747</v>
      </c>
      <c r="B749" s="23">
        <f t="shared" ca="1" si="11"/>
        <v>0.7063275606999192</v>
      </c>
      <c r="C749" s="23" t="s">
        <v>33</v>
      </c>
    </row>
    <row r="750" spans="1:3" x14ac:dyDescent="0.2">
      <c r="A750" s="23">
        <v>748</v>
      </c>
      <c r="B750" s="23">
        <f t="shared" ca="1" si="11"/>
        <v>0.64871581509833565</v>
      </c>
      <c r="C750" s="23" t="s">
        <v>34</v>
      </c>
    </row>
    <row r="751" spans="1:3" x14ac:dyDescent="0.2">
      <c r="A751" s="23">
        <v>749</v>
      </c>
      <c r="B751" s="23">
        <f t="shared" ca="1" si="11"/>
        <v>0.78194678977248455</v>
      </c>
      <c r="C751" s="23" t="s">
        <v>33</v>
      </c>
    </row>
    <row r="752" spans="1:3" x14ac:dyDescent="0.2">
      <c r="A752" s="23">
        <v>750</v>
      </c>
      <c r="B752" s="23">
        <f t="shared" ca="1" si="11"/>
        <v>0.68918583412989187</v>
      </c>
      <c r="C752" s="23" t="s">
        <v>34</v>
      </c>
    </row>
    <row r="753" spans="1:3" x14ac:dyDescent="0.2">
      <c r="A753" s="23">
        <v>751</v>
      </c>
      <c r="B753" s="23">
        <f t="shared" ca="1" si="11"/>
        <v>0.6528636670079524</v>
      </c>
      <c r="C753" s="23" t="s">
        <v>33</v>
      </c>
    </row>
    <row r="754" spans="1:3" x14ac:dyDescent="0.2">
      <c r="A754" s="23">
        <v>752</v>
      </c>
      <c r="B754" s="23">
        <f t="shared" ca="1" si="11"/>
        <v>0.83902239327517047</v>
      </c>
      <c r="C754" s="23" t="s">
        <v>33</v>
      </c>
    </row>
    <row r="755" spans="1:3" x14ac:dyDescent="0.2">
      <c r="A755" s="23">
        <v>753</v>
      </c>
      <c r="B755" s="23">
        <f t="shared" ca="1" si="11"/>
        <v>0.69770729484441407</v>
      </c>
      <c r="C755" s="23" t="s">
        <v>33</v>
      </c>
    </row>
    <row r="756" spans="1:3" x14ac:dyDescent="0.2">
      <c r="A756" s="23">
        <v>754</v>
      </c>
      <c r="B756" s="23">
        <f t="shared" ca="1" si="11"/>
        <v>0.75782672697849529</v>
      </c>
      <c r="C756" s="23" t="s">
        <v>33</v>
      </c>
    </row>
    <row r="757" spans="1:3" x14ac:dyDescent="0.2">
      <c r="A757" s="23">
        <v>755</v>
      </c>
      <c r="B757" s="23">
        <f t="shared" ca="1" si="11"/>
        <v>0.39387695335731276</v>
      </c>
      <c r="C757" s="23" t="s">
        <v>34</v>
      </c>
    </row>
    <row r="758" spans="1:3" x14ac:dyDescent="0.2">
      <c r="A758" s="23">
        <v>756</v>
      </c>
      <c r="B758" s="23">
        <f t="shared" ca="1" si="11"/>
        <v>0.72132507775961474</v>
      </c>
      <c r="C758" s="23" t="s">
        <v>33</v>
      </c>
    </row>
    <row r="759" spans="1:3" x14ac:dyDescent="0.2">
      <c r="A759" s="23">
        <v>757</v>
      </c>
      <c r="B759" s="23">
        <f t="shared" ca="1" si="11"/>
        <v>0.77683681299182983</v>
      </c>
      <c r="C759" s="23" t="s">
        <v>33</v>
      </c>
    </row>
    <row r="760" spans="1:3" x14ac:dyDescent="0.2">
      <c r="A760" s="23">
        <v>758</v>
      </c>
      <c r="B760" s="23">
        <f t="shared" ca="1" si="11"/>
        <v>0.59599598135122467</v>
      </c>
      <c r="C760" s="23" t="s">
        <v>33</v>
      </c>
    </row>
    <row r="761" spans="1:3" x14ac:dyDescent="0.2">
      <c r="A761" s="23">
        <v>759</v>
      </c>
      <c r="B761" s="23">
        <f t="shared" ca="1" si="11"/>
        <v>0.62091587386202673</v>
      </c>
      <c r="C761" s="23" t="s">
        <v>34</v>
      </c>
    </row>
    <row r="762" spans="1:3" x14ac:dyDescent="0.2">
      <c r="A762" s="23">
        <v>760</v>
      </c>
      <c r="B762" s="23">
        <f t="shared" ca="1" si="11"/>
        <v>0.84587331769160434</v>
      </c>
      <c r="C762" s="23" t="s">
        <v>33</v>
      </c>
    </row>
    <row r="763" spans="1:3" x14ac:dyDescent="0.2">
      <c r="A763" s="23">
        <v>761</v>
      </c>
      <c r="B763" s="23">
        <f t="shared" ca="1" si="11"/>
        <v>0.65644755501115981</v>
      </c>
      <c r="C763" s="23" t="s">
        <v>34</v>
      </c>
    </row>
    <row r="764" spans="1:3" x14ac:dyDescent="0.2">
      <c r="A764" s="23">
        <v>762</v>
      </c>
      <c r="B764" s="23">
        <f t="shared" ca="1" si="11"/>
        <v>0.29257782842057717</v>
      </c>
      <c r="C764" s="23" t="s">
        <v>34</v>
      </c>
    </row>
    <row r="765" spans="1:3" x14ac:dyDescent="0.2">
      <c r="A765" s="23">
        <v>763</v>
      </c>
      <c r="B765" s="23">
        <f t="shared" ca="1" si="11"/>
        <v>0.52776300822616662</v>
      </c>
      <c r="C765" s="23" t="s">
        <v>34</v>
      </c>
    </row>
    <row r="766" spans="1:3" x14ac:dyDescent="0.2">
      <c r="A766" s="23">
        <v>764</v>
      </c>
      <c r="B766" s="23">
        <f t="shared" ca="1" si="11"/>
        <v>0.74057807363880546</v>
      </c>
      <c r="C766" s="23" t="s">
        <v>34</v>
      </c>
    </row>
    <row r="767" spans="1:3" x14ac:dyDescent="0.2">
      <c r="A767" s="23">
        <v>765</v>
      </c>
      <c r="B767" s="23">
        <f t="shared" ca="1" si="11"/>
        <v>0.45733256919390519</v>
      </c>
      <c r="C767" s="23" t="s">
        <v>34</v>
      </c>
    </row>
    <row r="768" spans="1:3" x14ac:dyDescent="0.2">
      <c r="A768" s="23">
        <v>766</v>
      </c>
      <c r="B768" s="23">
        <f t="shared" ca="1" si="11"/>
        <v>0.47281114732230378</v>
      </c>
      <c r="C768" s="23" t="s">
        <v>34</v>
      </c>
    </row>
    <row r="769" spans="1:3" x14ac:dyDescent="0.2">
      <c r="A769" s="23">
        <v>767</v>
      </c>
      <c r="B769" s="23">
        <f t="shared" ca="1" si="11"/>
        <v>0.70614912238506389</v>
      </c>
      <c r="C769" s="23" t="s">
        <v>33</v>
      </c>
    </row>
    <row r="770" spans="1:3" x14ac:dyDescent="0.2">
      <c r="A770" s="23">
        <v>768</v>
      </c>
      <c r="B770" s="23">
        <f t="shared" ca="1" si="11"/>
        <v>0.62115456786032319</v>
      </c>
      <c r="C770" s="23" t="s">
        <v>33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0.8465518346150559</v>
      </c>
      <c r="C771" s="23" t="s">
        <v>34</v>
      </c>
    </row>
    <row r="772" spans="1:3" x14ac:dyDescent="0.2">
      <c r="A772" s="23">
        <v>770</v>
      </c>
      <c r="B772" s="23">
        <f t="shared" ca="1" si="12"/>
        <v>0.70684753863435112</v>
      </c>
      <c r="C772" s="23" t="s">
        <v>33</v>
      </c>
    </row>
    <row r="773" spans="1:3" x14ac:dyDescent="0.2">
      <c r="A773" s="23">
        <v>771</v>
      </c>
      <c r="B773" s="23">
        <f t="shared" ca="1" si="12"/>
        <v>0.76612076084153813</v>
      </c>
      <c r="C773" s="23" t="s">
        <v>34</v>
      </c>
    </row>
    <row r="774" spans="1:3" x14ac:dyDescent="0.2">
      <c r="A774" s="23">
        <v>772</v>
      </c>
      <c r="B774" s="23">
        <f t="shared" ca="1" si="12"/>
        <v>0.60809261029610051</v>
      </c>
      <c r="C774" s="23" t="s">
        <v>34</v>
      </c>
    </row>
    <row r="775" spans="1:3" x14ac:dyDescent="0.2">
      <c r="A775" s="23">
        <v>773</v>
      </c>
      <c r="B775" s="23">
        <f t="shared" ca="1" si="12"/>
        <v>0.54620395500264329</v>
      </c>
      <c r="C775" s="23" t="s">
        <v>34</v>
      </c>
    </row>
    <row r="776" spans="1:3" x14ac:dyDescent="0.2">
      <c r="A776" s="23">
        <v>774</v>
      </c>
      <c r="B776" s="23">
        <f t="shared" ca="1" si="12"/>
        <v>0.55799918028105944</v>
      </c>
      <c r="C776" s="23" t="s">
        <v>34</v>
      </c>
    </row>
    <row r="777" spans="1:3" x14ac:dyDescent="0.2">
      <c r="A777" s="23">
        <v>775</v>
      </c>
      <c r="B777" s="23">
        <f t="shared" ca="1" si="12"/>
        <v>0.69704525641607329</v>
      </c>
      <c r="C777" s="23" t="s">
        <v>33</v>
      </c>
    </row>
    <row r="778" spans="1:3" x14ac:dyDescent="0.2">
      <c r="A778" s="23">
        <v>776</v>
      </c>
      <c r="B778" s="23">
        <f t="shared" ca="1" si="12"/>
        <v>0.80260919541876341</v>
      </c>
      <c r="C778" s="23" t="s">
        <v>34</v>
      </c>
    </row>
    <row r="779" spans="1:3" x14ac:dyDescent="0.2">
      <c r="A779" s="23">
        <v>777</v>
      </c>
      <c r="B779" s="23">
        <f t="shared" ca="1" si="12"/>
        <v>0.50267700569125262</v>
      </c>
      <c r="C779" s="23" t="s">
        <v>33</v>
      </c>
    </row>
    <row r="780" spans="1:3" x14ac:dyDescent="0.2">
      <c r="A780" s="23">
        <v>778</v>
      </c>
      <c r="B780" s="23">
        <f t="shared" ca="1" si="12"/>
        <v>0.80457472235014926</v>
      </c>
      <c r="C780" s="23" t="s">
        <v>33</v>
      </c>
    </row>
    <row r="781" spans="1:3" x14ac:dyDescent="0.2">
      <c r="A781" s="23">
        <v>779</v>
      </c>
      <c r="B781" s="23">
        <f t="shared" ca="1" si="12"/>
        <v>0.6505867070899507</v>
      </c>
      <c r="C781" s="23" t="s">
        <v>33</v>
      </c>
    </row>
    <row r="782" spans="1:3" x14ac:dyDescent="0.2">
      <c r="A782" s="23">
        <v>780</v>
      </c>
      <c r="B782" s="23">
        <f t="shared" ca="1" si="12"/>
        <v>0.68098030358184758</v>
      </c>
      <c r="C782" s="23" t="s">
        <v>33</v>
      </c>
    </row>
    <row r="783" spans="1:3" x14ac:dyDescent="0.2">
      <c r="A783" s="23">
        <v>781</v>
      </c>
      <c r="B783" s="23">
        <f t="shared" ca="1" si="12"/>
        <v>0.72484192395116176</v>
      </c>
      <c r="C783" s="23" t="s">
        <v>33</v>
      </c>
    </row>
    <row r="784" spans="1:3" x14ac:dyDescent="0.2">
      <c r="A784" s="23">
        <v>782</v>
      </c>
      <c r="B784" s="23">
        <f t="shared" ca="1" si="12"/>
        <v>0.66853898319776617</v>
      </c>
      <c r="C784" s="23" t="s">
        <v>33</v>
      </c>
    </row>
    <row r="785" spans="1:3" x14ac:dyDescent="0.2">
      <c r="A785" s="23">
        <v>783</v>
      </c>
      <c r="B785" s="23">
        <f t="shared" ca="1" si="12"/>
        <v>0.69216711468410907</v>
      </c>
      <c r="C785" s="23" t="s">
        <v>33</v>
      </c>
    </row>
    <row r="786" spans="1:3" x14ac:dyDescent="0.2">
      <c r="A786" s="23">
        <v>784</v>
      </c>
      <c r="B786" s="23">
        <f t="shared" ca="1" si="12"/>
        <v>0.38439943888641276</v>
      </c>
      <c r="C786" s="23" t="s">
        <v>34</v>
      </c>
    </row>
    <row r="787" spans="1:3" x14ac:dyDescent="0.2">
      <c r="A787" s="23">
        <v>785</v>
      </c>
      <c r="B787" s="23">
        <f t="shared" ca="1" si="12"/>
        <v>0.36315496196315039</v>
      </c>
      <c r="C787" s="23" t="s">
        <v>34</v>
      </c>
    </row>
    <row r="788" spans="1:3" x14ac:dyDescent="0.2">
      <c r="A788" s="23">
        <v>786</v>
      </c>
      <c r="B788" s="23">
        <f t="shared" ca="1" si="12"/>
        <v>0.37116945312389099</v>
      </c>
      <c r="C788" s="23" t="s">
        <v>34</v>
      </c>
    </row>
    <row r="789" spans="1:3" x14ac:dyDescent="0.2">
      <c r="A789" s="23">
        <v>787</v>
      </c>
      <c r="B789" s="23">
        <f t="shared" ca="1" si="12"/>
        <v>0.75014215095616044</v>
      </c>
      <c r="C789" s="23" t="s">
        <v>33</v>
      </c>
    </row>
    <row r="790" spans="1:3" x14ac:dyDescent="0.2">
      <c r="A790" s="23">
        <v>788</v>
      </c>
      <c r="B790" s="23">
        <f t="shared" ca="1" si="12"/>
        <v>0.60143994030303571</v>
      </c>
      <c r="C790" s="23" t="s">
        <v>34</v>
      </c>
    </row>
    <row r="791" spans="1:3" x14ac:dyDescent="0.2">
      <c r="A791" s="23">
        <v>789</v>
      </c>
      <c r="B791" s="23">
        <f t="shared" ca="1" si="12"/>
        <v>0.70408785708501964</v>
      </c>
      <c r="C791" s="23" t="s">
        <v>33</v>
      </c>
    </row>
    <row r="792" spans="1:3" x14ac:dyDescent="0.2">
      <c r="A792" s="23">
        <v>790</v>
      </c>
      <c r="B792" s="23">
        <f t="shared" ca="1" si="12"/>
        <v>0.70655688445946963</v>
      </c>
      <c r="C792" s="23" t="s">
        <v>33</v>
      </c>
    </row>
    <row r="793" spans="1:3" x14ac:dyDescent="0.2">
      <c r="A793" s="23">
        <v>791</v>
      </c>
      <c r="B793" s="23">
        <f t="shared" ca="1" si="12"/>
        <v>0.48330417160666367</v>
      </c>
      <c r="C793" s="23" t="s">
        <v>34</v>
      </c>
    </row>
    <row r="794" spans="1:3" x14ac:dyDescent="0.2">
      <c r="A794" s="23">
        <v>792</v>
      </c>
      <c r="B794" s="23">
        <f t="shared" ca="1" si="12"/>
        <v>0.39061826098136926</v>
      </c>
      <c r="C794" s="23" t="s">
        <v>34</v>
      </c>
    </row>
    <row r="795" spans="1:3" x14ac:dyDescent="0.2">
      <c r="A795" s="23">
        <v>793</v>
      </c>
      <c r="B795" s="23">
        <f t="shared" ca="1" si="12"/>
        <v>0.65062318271711272</v>
      </c>
      <c r="C795" s="23" t="s">
        <v>33</v>
      </c>
    </row>
    <row r="796" spans="1:3" x14ac:dyDescent="0.2">
      <c r="A796" s="23">
        <v>794</v>
      </c>
      <c r="B796" s="23">
        <f t="shared" ca="1" si="12"/>
        <v>0.6172797861751087</v>
      </c>
      <c r="C796" s="23" t="s">
        <v>34</v>
      </c>
    </row>
    <row r="797" spans="1:3" x14ac:dyDescent="0.2">
      <c r="A797" s="23">
        <v>795</v>
      </c>
      <c r="B797" s="23">
        <f t="shared" ca="1" si="12"/>
        <v>0.5490347005929086</v>
      </c>
      <c r="C797" s="23" t="s">
        <v>34</v>
      </c>
    </row>
    <row r="798" spans="1:3" x14ac:dyDescent="0.2">
      <c r="A798" s="23">
        <v>796</v>
      </c>
      <c r="B798" s="23">
        <f t="shared" ca="1" si="12"/>
        <v>0.75316039884539177</v>
      </c>
      <c r="C798" s="23" t="s">
        <v>34</v>
      </c>
    </row>
    <row r="799" spans="1:3" x14ac:dyDescent="0.2">
      <c r="A799" s="23">
        <v>797</v>
      </c>
      <c r="B799" s="23">
        <f t="shared" ca="1" si="12"/>
        <v>0.60159260307359808</v>
      </c>
      <c r="C799" s="23" t="s">
        <v>34</v>
      </c>
    </row>
    <row r="800" spans="1:3" x14ac:dyDescent="0.2">
      <c r="A800" s="23">
        <v>798</v>
      </c>
      <c r="B800" s="23">
        <f t="shared" ca="1" si="12"/>
        <v>0.88422320483423844</v>
      </c>
      <c r="C800" s="23" t="s">
        <v>33</v>
      </c>
    </row>
    <row r="801" spans="1:3" x14ac:dyDescent="0.2">
      <c r="A801" s="23">
        <v>799</v>
      </c>
      <c r="B801" s="23">
        <f t="shared" ca="1" si="12"/>
        <v>0.62067382630869583</v>
      </c>
      <c r="C801" s="23" t="s">
        <v>34</v>
      </c>
    </row>
    <row r="802" spans="1:3" x14ac:dyDescent="0.2">
      <c r="A802" s="23">
        <v>800</v>
      </c>
      <c r="B802" s="23">
        <f t="shared" ca="1" si="12"/>
        <v>0.85051511599350604</v>
      </c>
      <c r="C802" s="23" t="s">
        <v>34</v>
      </c>
    </row>
    <row r="803" spans="1:3" x14ac:dyDescent="0.2">
      <c r="A803" s="23">
        <v>801</v>
      </c>
      <c r="B803" s="23">
        <f t="shared" ca="1" si="12"/>
        <v>0.45137671277259395</v>
      </c>
      <c r="C803" s="23" t="s">
        <v>34</v>
      </c>
    </row>
    <row r="804" spans="1:3" x14ac:dyDescent="0.2">
      <c r="A804" s="23">
        <v>802</v>
      </c>
      <c r="B804" s="23">
        <f t="shared" ca="1" si="12"/>
        <v>0.58259007664176621</v>
      </c>
      <c r="C804" s="23" t="s">
        <v>34</v>
      </c>
    </row>
    <row r="805" spans="1:3" x14ac:dyDescent="0.2">
      <c r="A805" s="23">
        <v>803</v>
      </c>
      <c r="B805" s="23">
        <f t="shared" ca="1" si="12"/>
        <v>0.71357781432224621</v>
      </c>
      <c r="C805" s="23" t="s">
        <v>33</v>
      </c>
    </row>
    <row r="806" spans="1:3" x14ac:dyDescent="0.2">
      <c r="A806" s="23">
        <v>804</v>
      </c>
      <c r="B806" s="23">
        <f t="shared" ca="1" si="12"/>
        <v>0.63311197320823887</v>
      </c>
      <c r="C806" s="23" t="s">
        <v>34</v>
      </c>
    </row>
    <row r="807" spans="1:3" x14ac:dyDescent="0.2">
      <c r="A807" s="23">
        <v>805</v>
      </c>
      <c r="B807" s="23">
        <f t="shared" ca="1" si="12"/>
        <v>0.67576273064430303</v>
      </c>
      <c r="C807" s="23" t="s">
        <v>33</v>
      </c>
    </row>
    <row r="808" spans="1:3" x14ac:dyDescent="0.2">
      <c r="A808" s="23">
        <v>806</v>
      </c>
      <c r="B808" s="23">
        <f t="shared" ca="1" si="12"/>
        <v>0.59038102612758458</v>
      </c>
      <c r="C808" s="23" t="s">
        <v>34</v>
      </c>
    </row>
    <row r="809" spans="1:3" x14ac:dyDescent="0.2">
      <c r="A809" s="23">
        <v>807</v>
      </c>
      <c r="B809" s="23">
        <f t="shared" ca="1" si="12"/>
        <v>0.6917441741398006</v>
      </c>
      <c r="C809" s="23" t="s">
        <v>33</v>
      </c>
    </row>
    <row r="810" spans="1:3" x14ac:dyDescent="0.2">
      <c r="A810" s="23">
        <v>808</v>
      </c>
      <c r="B810" s="23">
        <f t="shared" ca="1" si="12"/>
        <v>0.74623954226820088</v>
      </c>
      <c r="C810" s="23" t="s">
        <v>33</v>
      </c>
    </row>
    <row r="811" spans="1:3" x14ac:dyDescent="0.2">
      <c r="A811" s="23">
        <v>809</v>
      </c>
      <c r="B811" s="23">
        <f t="shared" ca="1" si="12"/>
        <v>0.66831234404288253</v>
      </c>
      <c r="C811" s="23" t="s">
        <v>33</v>
      </c>
    </row>
    <row r="812" spans="1:3" x14ac:dyDescent="0.2">
      <c r="A812" s="23">
        <v>810</v>
      </c>
      <c r="B812" s="23">
        <f t="shared" ca="1" si="12"/>
        <v>0.7628231663305578</v>
      </c>
      <c r="C812" s="23" t="s">
        <v>33</v>
      </c>
    </row>
    <row r="813" spans="1:3" x14ac:dyDescent="0.2">
      <c r="A813" s="23">
        <v>811</v>
      </c>
      <c r="B813" s="23">
        <f t="shared" ca="1" si="12"/>
        <v>0.64127349997206851</v>
      </c>
      <c r="C813" s="23" t="s">
        <v>34</v>
      </c>
    </row>
    <row r="814" spans="1:3" x14ac:dyDescent="0.2">
      <c r="A814" s="23">
        <v>812</v>
      </c>
      <c r="B814" s="23">
        <f t="shared" ca="1" si="12"/>
        <v>0.74139376741596996</v>
      </c>
      <c r="C814" s="23" t="s">
        <v>33</v>
      </c>
    </row>
    <row r="815" spans="1:3" x14ac:dyDescent="0.2">
      <c r="A815" s="23">
        <v>813</v>
      </c>
      <c r="B815" s="23">
        <f t="shared" ca="1" si="12"/>
        <v>0.8557651815905114</v>
      </c>
      <c r="C815" s="23" t="s">
        <v>33</v>
      </c>
    </row>
    <row r="816" spans="1:3" x14ac:dyDescent="0.2">
      <c r="A816" s="23">
        <v>814</v>
      </c>
      <c r="B816" s="23">
        <f t="shared" ca="1" si="12"/>
        <v>0.5587355118208458</v>
      </c>
      <c r="C816" s="23" t="s">
        <v>34</v>
      </c>
    </row>
    <row r="817" spans="1:3" x14ac:dyDescent="0.2">
      <c r="A817" s="23">
        <v>815</v>
      </c>
      <c r="B817" s="23">
        <f t="shared" ca="1" si="12"/>
        <v>0.5304822806891637</v>
      </c>
      <c r="C817" s="23" t="s">
        <v>34</v>
      </c>
    </row>
    <row r="818" spans="1:3" x14ac:dyDescent="0.2">
      <c r="A818" s="23">
        <v>816</v>
      </c>
      <c r="B818" s="23">
        <f t="shared" ca="1" si="12"/>
        <v>0.73363213046047737</v>
      </c>
      <c r="C818" s="23" t="s">
        <v>34</v>
      </c>
    </row>
    <row r="819" spans="1:3" x14ac:dyDescent="0.2">
      <c r="A819" s="23">
        <v>817</v>
      </c>
      <c r="B819" s="23">
        <f t="shared" ca="1" si="12"/>
        <v>0.53757474988613174</v>
      </c>
      <c r="C819" s="23" t="s">
        <v>34</v>
      </c>
    </row>
    <row r="820" spans="1:3" x14ac:dyDescent="0.2">
      <c r="A820" s="23">
        <v>818</v>
      </c>
      <c r="B820" s="23">
        <f t="shared" ca="1" si="12"/>
        <v>0.59153903416609399</v>
      </c>
      <c r="C820" s="23" t="s">
        <v>34</v>
      </c>
    </row>
    <row r="821" spans="1:3" x14ac:dyDescent="0.2">
      <c r="A821" s="23">
        <v>819</v>
      </c>
      <c r="B821" s="23">
        <f t="shared" ca="1" si="12"/>
        <v>0.62333991180467252</v>
      </c>
      <c r="C821" s="23" t="s">
        <v>34</v>
      </c>
    </row>
    <row r="822" spans="1:3" x14ac:dyDescent="0.2">
      <c r="A822" s="23">
        <v>820</v>
      </c>
      <c r="B822" s="23">
        <f t="shared" ca="1" si="12"/>
        <v>0.73989812127124255</v>
      </c>
      <c r="C822" s="23" t="s">
        <v>34</v>
      </c>
    </row>
    <row r="823" spans="1:3" x14ac:dyDescent="0.2">
      <c r="A823" s="23">
        <v>821</v>
      </c>
      <c r="B823" s="23">
        <f t="shared" ca="1" si="12"/>
        <v>0.69700864543549856</v>
      </c>
      <c r="C823" s="23" t="s">
        <v>33</v>
      </c>
    </row>
    <row r="824" spans="1:3" x14ac:dyDescent="0.2">
      <c r="A824" s="23">
        <v>822</v>
      </c>
      <c r="B824" s="23">
        <f t="shared" ca="1" si="12"/>
        <v>0.52599490919620551</v>
      </c>
      <c r="C824" s="23" t="s">
        <v>34</v>
      </c>
    </row>
    <row r="825" spans="1:3" x14ac:dyDescent="0.2">
      <c r="A825" s="23">
        <v>823</v>
      </c>
      <c r="B825" s="23">
        <f t="shared" ca="1" si="12"/>
        <v>0.79677697781501888</v>
      </c>
      <c r="C825" s="23" t="s">
        <v>33</v>
      </c>
    </row>
    <row r="826" spans="1:3" x14ac:dyDescent="0.2">
      <c r="A826" s="23">
        <v>824</v>
      </c>
      <c r="B826" s="23">
        <f t="shared" ca="1" si="12"/>
        <v>0.80355038868466255</v>
      </c>
      <c r="C826" s="23" t="s">
        <v>33</v>
      </c>
    </row>
    <row r="827" spans="1:3" x14ac:dyDescent="0.2">
      <c r="A827" s="23">
        <v>825</v>
      </c>
      <c r="B827" s="23">
        <f t="shared" ca="1" si="12"/>
        <v>0.67220862384145874</v>
      </c>
      <c r="C827" s="23" t="s">
        <v>33</v>
      </c>
    </row>
    <row r="828" spans="1:3" x14ac:dyDescent="0.2">
      <c r="A828" s="23">
        <v>826</v>
      </c>
      <c r="B828" s="23">
        <f t="shared" ca="1" si="12"/>
        <v>0.38534906181522055</v>
      </c>
      <c r="C828" s="23" t="s">
        <v>34</v>
      </c>
    </row>
    <row r="829" spans="1:3" x14ac:dyDescent="0.2">
      <c r="A829" s="23">
        <v>827</v>
      </c>
      <c r="B829" s="23">
        <f t="shared" ca="1" si="12"/>
        <v>0.59004935970375139</v>
      </c>
      <c r="C829" s="23" t="s">
        <v>34</v>
      </c>
    </row>
    <row r="830" spans="1:3" x14ac:dyDescent="0.2">
      <c r="A830" s="23">
        <v>828</v>
      </c>
      <c r="B830" s="23">
        <f t="shared" ca="1" si="12"/>
        <v>0.55697938815453818</v>
      </c>
      <c r="C830" s="23" t="s">
        <v>34</v>
      </c>
    </row>
    <row r="831" spans="1:3" x14ac:dyDescent="0.2">
      <c r="A831" s="23">
        <v>829</v>
      </c>
      <c r="B831" s="23">
        <f t="shared" ca="1" si="12"/>
        <v>0.81361138768825669</v>
      </c>
      <c r="C831" s="23" t="s">
        <v>33</v>
      </c>
    </row>
    <row r="832" spans="1:3" x14ac:dyDescent="0.2">
      <c r="A832" s="23">
        <v>830</v>
      </c>
      <c r="B832" s="23">
        <f t="shared" ca="1" si="12"/>
        <v>0.13403264167556211</v>
      </c>
      <c r="C832" s="23" t="s">
        <v>34</v>
      </c>
    </row>
    <row r="833" spans="1:3" x14ac:dyDescent="0.2">
      <c r="A833" s="23">
        <v>831</v>
      </c>
      <c r="B833" s="23">
        <f t="shared" ca="1" si="12"/>
        <v>0.5903984450394435</v>
      </c>
      <c r="C833" s="23" t="s">
        <v>34</v>
      </c>
    </row>
    <row r="834" spans="1:3" x14ac:dyDescent="0.2">
      <c r="A834" s="23">
        <v>832</v>
      </c>
      <c r="B834" s="23">
        <f t="shared" ca="1" si="12"/>
        <v>0.68935075901936282</v>
      </c>
      <c r="C834" s="23" t="s">
        <v>34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0.74277644260699283</v>
      </c>
      <c r="C835" s="23" t="s">
        <v>33</v>
      </c>
    </row>
    <row r="836" spans="1:3" x14ac:dyDescent="0.2">
      <c r="A836" s="23">
        <v>834</v>
      </c>
      <c r="B836" s="23">
        <f t="shared" ca="1" si="13"/>
        <v>0.50848342147148073</v>
      </c>
      <c r="C836" s="23" t="s">
        <v>34</v>
      </c>
    </row>
    <row r="837" spans="1:3" x14ac:dyDescent="0.2">
      <c r="A837" s="23">
        <v>835</v>
      </c>
      <c r="B837" s="23">
        <f t="shared" ca="1" si="13"/>
        <v>0.7063271624339198</v>
      </c>
      <c r="C837" s="23" t="s">
        <v>33</v>
      </c>
    </row>
    <row r="838" spans="1:3" x14ac:dyDescent="0.2">
      <c r="A838" s="23">
        <v>836</v>
      </c>
      <c r="B838" s="23">
        <f t="shared" ca="1" si="13"/>
        <v>0.65709718941820805</v>
      </c>
      <c r="C838" s="23" t="s">
        <v>34</v>
      </c>
    </row>
    <row r="839" spans="1:3" x14ac:dyDescent="0.2">
      <c r="A839" s="23">
        <v>837</v>
      </c>
      <c r="B839" s="23">
        <f t="shared" ca="1" si="13"/>
        <v>0.68474535352207799</v>
      </c>
      <c r="C839" s="23" t="s">
        <v>33</v>
      </c>
    </row>
    <row r="840" spans="1:3" x14ac:dyDescent="0.2">
      <c r="A840" s="23">
        <v>838</v>
      </c>
      <c r="B840" s="23">
        <f t="shared" ca="1" si="13"/>
        <v>0.52377934136164739</v>
      </c>
      <c r="C840" s="23" t="s">
        <v>34</v>
      </c>
    </row>
    <row r="841" spans="1:3" x14ac:dyDescent="0.2">
      <c r="A841" s="23">
        <v>839</v>
      </c>
      <c r="B841" s="23">
        <f t="shared" ca="1" si="13"/>
        <v>0.57543398101658905</v>
      </c>
      <c r="C841" s="23" t="s">
        <v>33</v>
      </c>
    </row>
    <row r="842" spans="1:3" x14ac:dyDescent="0.2">
      <c r="A842" s="23">
        <v>840</v>
      </c>
      <c r="B842" s="23">
        <f t="shared" ca="1" si="13"/>
        <v>0.7850127053280298</v>
      </c>
      <c r="C842" s="23" t="s">
        <v>33</v>
      </c>
    </row>
    <row r="843" spans="1:3" x14ac:dyDescent="0.2">
      <c r="A843" s="23">
        <v>841</v>
      </c>
      <c r="B843" s="23">
        <f t="shared" ca="1" si="13"/>
        <v>0.56328698278115164</v>
      </c>
      <c r="C843" s="23" t="s">
        <v>33</v>
      </c>
    </row>
    <row r="844" spans="1:3" x14ac:dyDescent="0.2">
      <c r="A844" s="23">
        <v>842</v>
      </c>
      <c r="B844" s="23">
        <f t="shared" ca="1" si="13"/>
        <v>0.62726131487978098</v>
      </c>
      <c r="C844" s="23" t="s">
        <v>34</v>
      </c>
    </row>
    <row r="845" spans="1:3" x14ac:dyDescent="0.2">
      <c r="A845" s="23">
        <v>843</v>
      </c>
      <c r="B845" s="23">
        <f t="shared" ca="1" si="13"/>
        <v>0.56496186135560467</v>
      </c>
      <c r="C845" s="23" t="s">
        <v>34</v>
      </c>
    </row>
    <row r="846" spans="1:3" x14ac:dyDescent="0.2">
      <c r="A846" s="23">
        <v>844</v>
      </c>
      <c r="B846" s="23">
        <f t="shared" ca="1" si="13"/>
        <v>0.88269269449565835</v>
      </c>
      <c r="C846" s="23" t="s">
        <v>34</v>
      </c>
    </row>
    <row r="847" spans="1:3" x14ac:dyDescent="0.2">
      <c r="A847" s="23">
        <v>845</v>
      </c>
      <c r="B847" s="23">
        <f t="shared" ca="1" si="13"/>
        <v>0.58104002207908867</v>
      </c>
      <c r="C847" s="23" t="s">
        <v>34</v>
      </c>
    </row>
    <row r="848" spans="1:3" x14ac:dyDescent="0.2">
      <c r="A848" s="23">
        <v>846</v>
      </c>
      <c r="B848" s="23">
        <f t="shared" ca="1" si="13"/>
        <v>0.49145507500329261</v>
      </c>
      <c r="C848" s="23" t="s">
        <v>34</v>
      </c>
    </row>
    <row r="849" spans="1:3" x14ac:dyDescent="0.2">
      <c r="A849" s="23">
        <v>847</v>
      </c>
      <c r="B849" s="23">
        <f t="shared" ca="1" si="13"/>
        <v>0.77960006945227311</v>
      </c>
      <c r="C849" s="23" t="s">
        <v>33</v>
      </c>
    </row>
    <row r="850" spans="1:3" x14ac:dyDescent="0.2">
      <c r="A850" s="23">
        <v>848</v>
      </c>
      <c r="B850" s="23">
        <f t="shared" ca="1" si="13"/>
        <v>0.80897240921947522</v>
      </c>
      <c r="C850" s="23" t="s">
        <v>34</v>
      </c>
    </row>
    <row r="851" spans="1:3" x14ac:dyDescent="0.2">
      <c r="A851" s="23">
        <v>849</v>
      </c>
      <c r="B851" s="23">
        <f t="shared" ca="1" si="13"/>
        <v>0.61842772717398997</v>
      </c>
      <c r="C851" s="23" t="s">
        <v>33</v>
      </c>
    </row>
    <row r="852" spans="1:3" x14ac:dyDescent="0.2">
      <c r="A852" s="23">
        <v>850</v>
      </c>
      <c r="B852" s="23">
        <f t="shared" ca="1" si="13"/>
        <v>0.61406325035364084</v>
      </c>
      <c r="C852" s="23" t="s">
        <v>34</v>
      </c>
    </row>
    <row r="853" spans="1:3" x14ac:dyDescent="0.2">
      <c r="A853" s="23">
        <v>851</v>
      </c>
      <c r="B853" s="23">
        <f t="shared" ca="1" si="13"/>
        <v>0.36684628979188971</v>
      </c>
      <c r="C853" s="23" t="s">
        <v>34</v>
      </c>
    </row>
    <row r="854" spans="1:3" x14ac:dyDescent="0.2">
      <c r="A854" s="23">
        <v>852</v>
      </c>
      <c r="B854" s="23">
        <f t="shared" ca="1" si="13"/>
        <v>0.50988495121951594</v>
      </c>
      <c r="C854" s="23" t="s">
        <v>34</v>
      </c>
    </row>
    <row r="855" spans="1:3" x14ac:dyDescent="0.2">
      <c r="A855" s="23">
        <v>853</v>
      </c>
      <c r="B855" s="23">
        <f t="shared" ca="1" si="13"/>
        <v>0.65850922940792467</v>
      </c>
      <c r="C855" s="23" t="s">
        <v>34</v>
      </c>
    </row>
    <row r="856" spans="1:3" x14ac:dyDescent="0.2">
      <c r="A856" s="23">
        <v>854</v>
      </c>
      <c r="B856" s="23">
        <f t="shared" ca="1" si="13"/>
        <v>0.58039538031666371</v>
      </c>
      <c r="C856" s="23" t="s">
        <v>34</v>
      </c>
    </row>
    <row r="857" spans="1:3" x14ac:dyDescent="0.2">
      <c r="A857" s="23">
        <v>855</v>
      </c>
      <c r="B857" s="23">
        <f t="shared" ca="1" si="13"/>
        <v>0.66400507976485201</v>
      </c>
      <c r="C857" s="23" t="s">
        <v>33</v>
      </c>
    </row>
    <row r="858" spans="1:3" x14ac:dyDescent="0.2">
      <c r="A858" s="23">
        <v>856</v>
      </c>
      <c r="B858" s="23">
        <f t="shared" ca="1" si="13"/>
        <v>0.53894466179345324</v>
      </c>
      <c r="C858" s="23" t="s">
        <v>33</v>
      </c>
    </row>
    <row r="859" spans="1:3" x14ac:dyDescent="0.2">
      <c r="A859" s="23">
        <v>857</v>
      </c>
      <c r="B859" s="23">
        <f t="shared" ca="1" si="13"/>
        <v>0.92939458400740205</v>
      </c>
      <c r="C859" s="23" t="s">
        <v>34</v>
      </c>
    </row>
    <row r="860" spans="1:3" x14ac:dyDescent="0.2">
      <c r="A860" s="23">
        <v>858</v>
      </c>
      <c r="B860" s="23">
        <f t="shared" ca="1" si="13"/>
        <v>0.62743346278288159</v>
      </c>
      <c r="C860" s="23" t="s">
        <v>34</v>
      </c>
    </row>
    <row r="861" spans="1:3" x14ac:dyDescent="0.2">
      <c r="A861" s="23">
        <v>859</v>
      </c>
      <c r="B861" s="23">
        <f t="shared" ca="1" si="13"/>
        <v>0.63345762875253264</v>
      </c>
      <c r="C861" s="23" t="s">
        <v>34</v>
      </c>
    </row>
    <row r="862" spans="1:3" x14ac:dyDescent="0.2">
      <c r="A862" s="23">
        <v>860</v>
      </c>
      <c r="B862" s="23">
        <f t="shared" ca="1" si="13"/>
        <v>0.55856706472641793</v>
      </c>
      <c r="C862" s="23" t="s">
        <v>34</v>
      </c>
    </row>
    <row r="863" spans="1:3" x14ac:dyDescent="0.2">
      <c r="A863" s="23">
        <v>861</v>
      </c>
      <c r="B863" s="23">
        <f t="shared" ca="1" si="13"/>
        <v>0.66893178380131357</v>
      </c>
      <c r="C863" s="23" t="s">
        <v>33</v>
      </c>
    </row>
    <row r="864" spans="1:3" x14ac:dyDescent="0.2">
      <c r="A864" s="23">
        <v>862</v>
      </c>
      <c r="B864" s="23">
        <f t="shared" ca="1" si="13"/>
        <v>0.47703708676941992</v>
      </c>
      <c r="C864" s="23" t="s">
        <v>34</v>
      </c>
    </row>
    <row r="865" spans="1:3" x14ac:dyDescent="0.2">
      <c r="A865" s="23">
        <v>863</v>
      </c>
      <c r="B865" s="23">
        <f t="shared" ca="1" si="13"/>
        <v>0.38500476630909586</v>
      </c>
      <c r="C865" s="23" t="s">
        <v>34</v>
      </c>
    </row>
    <row r="866" spans="1:3" x14ac:dyDescent="0.2">
      <c r="A866" s="23">
        <v>864</v>
      </c>
      <c r="B866" s="23">
        <f t="shared" ca="1" si="13"/>
        <v>0.78452061923783023</v>
      </c>
      <c r="C866" s="23" t="s">
        <v>34</v>
      </c>
    </row>
    <row r="867" spans="1:3" x14ac:dyDescent="0.2">
      <c r="A867" s="23">
        <v>865</v>
      </c>
      <c r="B867" s="23">
        <f t="shared" ca="1" si="13"/>
        <v>0.81160122388270939</v>
      </c>
      <c r="C867" s="23" t="s">
        <v>34</v>
      </c>
    </row>
    <row r="868" spans="1:3" x14ac:dyDescent="0.2">
      <c r="A868" s="23">
        <v>866</v>
      </c>
      <c r="B868" s="23">
        <f t="shared" ca="1" si="13"/>
        <v>0.44584273100392657</v>
      </c>
      <c r="C868" s="23" t="s">
        <v>34</v>
      </c>
    </row>
    <row r="869" spans="1:3" x14ac:dyDescent="0.2">
      <c r="A869" s="23">
        <v>867</v>
      </c>
      <c r="B869" s="23">
        <f t="shared" ca="1" si="13"/>
        <v>0.74708275571771221</v>
      </c>
      <c r="C869" s="23" t="s">
        <v>34</v>
      </c>
    </row>
    <row r="870" spans="1:3" x14ac:dyDescent="0.2">
      <c r="A870" s="23">
        <v>868</v>
      </c>
      <c r="B870" s="23">
        <f t="shared" ca="1" si="13"/>
        <v>0.41307734027636572</v>
      </c>
      <c r="C870" s="23" t="s">
        <v>34</v>
      </c>
    </row>
    <row r="871" spans="1:3" x14ac:dyDescent="0.2">
      <c r="A871" s="23">
        <v>869</v>
      </c>
      <c r="B871" s="23">
        <f t="shared" ca="1" si="13"/>
        <v>0.38710763511982366</v>
      </c>
      <c r="C871" s="23" t="s">
        <v>34</v>
      </c>
    </row>
    <row r="872" spans="1:3" x14ac:dyDescent="0.2">
      <c r="A872" s="23">
        <v>870</v>
      </c>
      <c r="B872" s="23">
        <f t="shared" ca="1" si="13"/>
        <v>0.42367758348536877</v>
      </c>
      <c r="C872" s="23" t="s">
        <v>34</v>
      </c>
    </row>
    <row r="873" spans="1:3" x14ac:dyDescent="0.2">
      <c r="A873" s="23">
        <v>871</v>
      </c>
      <c r="B873" s="23">
        <f t="shared" ca="1" si="13"/>
        <v>0.63475598428079572</v>
      </c>
      <c r="C873" s="23" t="s">
        <v>33</v>
      </c>
    </row>
    <row r="874" spans="1:3" x14ac:dyDescent="0.2">
      <c r="A874" s="23">
        <v>872</v>
      </c>
      <c r="B874" s="23">
        <f t="shared" ca="1" si="13"/>
        <v>0.50823915315550794</v>
      </c>
      <c r="C874" s="23" t="s">
        <v>33</v>
      </c>
    </row>
    <row r="875" spans="1:3" x14ac:dyDescent="0.2">
      <c r="A875" s="23">
        <v>873</v>
      </c>
      <c r="B875" s="23">
        <f t="shared" ca="1" si="13"/>
        <v>0.84685098871070574</v>
      </c>
      <c r="C875" s="23" t="s">
        <v>33</v>
      </c>
    </row>
    <row r="876" spans="1:3" x14ac:dyDescent="0.2">
      <c r="A876" s="23">
        <v>874</v>
      </c>
      <c r="B876" s="23">
        <f t="shared" ca="1" si="13"/>
        <v>0.78901580101682556</v>
      </c>
      <c r="C876" s="23" t="s">
        <v>34</v>
      </c>
    </row>
    <row r="877" spans="1:3" x14ac:dyDescent="0.2">
      <c r="A877" s="23">
        <v>875</v>
      </c>
      <c r="B877" s="23">
        <f t="shared" ca="1" si="13"/>
        <v>0.46828990692994288</v>
      </c>
      <c r="C877" s="23" t="s">
        <v>34</v>
      </c>
    </row>
    <row r="878" spans="1:3" x14ac:dyDescent="0.2">
      <c r="A878" s="23">
        <v>876</v>
      </c>
      <c r="B878" s="23">
        <f t="shared" ca="1" si="13"/>
        <v>0.72086113529897633</v>
      </c>
      <c r="C878" s="23" t="s">
        <v>33</v>
      </c>
    </row>
    <row r="879" spans="1:3" x14ac:dyDescent="0.2">
      <c r="A879" s="23">
        <v>877</v>
      </c>
      <c r="B879" s="23">
        <f t="shared" ca="1" si="13"/>
        <v>0.7468176113342242</v>
      </c>
      <c r="C879" s="23" t="s">
        <v>34</v>
      </c>
    </row>
    <row r="880" spans="1:3" x14ac:dyDescent="0.2">
      <c r="A880" s="23">
        <v>878</v>
      </c>
      <c r="B880" s="23">
        <f t="shared" ca="1" si="13"/>
        <v>0.69923976737699756</v>
      </c>
      <c r="C880" s="23" t="s">
        <v>34</v>
      </c>
    </row>
    <row r="881" spans="1:3" x14ac:dyDescent="0.2">
      <c r="A881" s="23">
        <v>879</v>
      </c>
      <c r="B881" s="23">
        <f t="shared" ca="1" si="13"/>
        <v>0.69068856058018391</v>
      </c>
      <c r="C881" s="23" t="s">
        <v>33</v>
      </c>
    </row>
    <row r="882" spans="1:3" x14ac:dyDescent="0.2">
      <c r="A882" s="23">
        <v>880</v>
      </c>
      <c r="B882" s="23">
        <f t="shared" ca="1" si="13"/>
        <v>0.63969427293810266</v>
      </c>
      <c r="C882" s="23" t="s">
        <v>33</v>
      </c>
    </row>
    <row r="883" spans="1:3" x14ac:dyDescent="0.2">
      <c r="A883" s="23">
        <v>881</v>
      </c>
      <c r="B883" s="23">
        <f t="shared" ca="1" si="13"/>
        <v>0.83801729440839345</v>
      </c>
      <c r="C883" s="23" t="s">
        <v>33</v>
      </c>
    </row>
    <row r="884" spans="1:3" x14ac:dyDescent="0.2">
      <c r="A884" s="23">
        <v>882</v>
      </c>
      <c r="B884" s="23">
        <f t="shared" ca="1" si="13"/>
        <v>0.70515687492455426</v>
      </c>
      <c r="C884" s="23" t="s">
        <v>33</v>
      </c>
    </row>
    <row r="885" spans="1:3" x14ac:dyDescent="0.2">
      <c r="A885" s="23">
        <v>883</v>
      </c>
      <c r="B885" s="23">
        <f t="shared" ca="1" si="13"/>
        <v>0.78055761082147967</v>
      </c>
      <c r="C885" s="23" t="s">
        <v>34</v>
      </c>
    </row>
    <row r="886" spans="1:3" x14ac:dyDescent="0.2">
      <c r="A886" s="23">
        <v>884</v>
      </c>
      <c r="B886" s="23">
        <f t="shared" ca="1" si="13"/>
        <v>0.60983930879910775</v>
      </c>
      <c r="C886" s="23" t="s">
        <v>34</v>
      </c>
    </row>
    <row r="887" spans="1:3" x14ac:dyDescent="0.2">
      <c r="A887" s="23">
        <v>885</v>
      </c>
      <c r="B887" s="23">
        <f t="shared" ca="1" si="13"/>
        <v>0.68566832011772794</v>
      </c>
      <c r="C887" s="23" t="s">
        <v>34</v>
      </c>
    </row>
    <row r="888" spans="1:3" x14ac:dyDescent="0.2">
      <c r="A888" s="23">
        <v>886</v>
      </c>
      <c r="B888" s="23">
        <f t="shared" ca="1" si="13"/>
        <v>0.61154001200951413</v>
      </c>
      <c r="C888" s="23" t="s">
        <v>33</v>
      </c>
    </row>
    <row r="889" spans="1:3" x14ac:dyDescent="0.2">
      <c r="A889" s="23">
        <v>887</v>
      </c>
      <c r="B889" s="23">
        <f t="shared" ca="1" si="13"/>
        <v>0.59415723271761711</v>
      </c>
      <c r="C889" s="23" t="s">
        <v>33</v>
      </c>
    </row>
    <row r="890" spans="1:3" x14ac:dyDescent="0.2">
      <c r="A890" s="23">
        <v>888</v>
      </c>
      <c r="B890" s="23">
        <f t="shared" ca="1" si="13"/>
        <v>0.73333395535606616</v>
      </c>
      <c r="C890" s="23" t="s">
        <v>33</v>
      </c>
    </row>
    <row r="891" spans="1:3" x14ac:dyDescent="0.2">
      <c r="A891" s="23">
        <v>889</v>
      </c>
      <c r="B891" s="23">
        <f t="shared" ca="1" si="13"/>
        <v>0.49225107285338882</v>
      </c>
      <c r="C891" s="23" t="s">
        <v>34</v>
      </c>
    </row>
    <row r="892" spans="1:3" x14ac:dyDescent="0.2">
      <c r="A892" s="23">
        <v>890</v>
      </c>
      <c r="B892" s="23">
        <f t="shared" ca="1" si="13"/>
        <v>0.40146777968255787</v>
      </c>
      <c r="C892" s="23" t="s">
        <v>34</v>
      </c>
    </row>
    <row r="893" spans="1:3" x14ac:dyDescent="0.2">
      <c r="A893" s="23">
        <v>891</v>
      </c>
      <c r="B893" s="23">
        <f t="shared" ca="1" si="13"/>
        <v>0.70713132840809967</v>
      </c>
      <c r="C893" s="23" t="s">
        <v>34</v>
      </c>
    </row>
    <row r="894" spans="1:3" x14ac:dyDescent="0.2">
      <c r="A894" s="23">
        <v>892</v>
      </c>
      <c r="B894" s="23">
        <f t="shared" ca="1" si="13"/>
        <v>0.69928784834307889</v>
      </c>
      <c r="C894" s="23" t="s">
        <v>33</v>
      </c>
    </row>
    <row r="895" spans="1:3" x14ac:dyDescent="0.2">
      <c r="A895" s="23">
        <v>893</v>
      </c>
      <c r="B895" s="23">
        <f t="shared" ca="1" si="13"/>
        <v>0.63806675059513929</v>
      </c>
      <c r="C895" s="23" t="s">
        <v>34</v>
      </c>
    </row>
    <row r="896" spans="1:3" x14ac:dyDescent="0.2">
      <c r="A896" s="23">
        <v>894</v>
      </c>
      <c r="B896" s="23">
        <f t="shared" ca="1" si="13"/>
        <v>0.72306001719079038</v>
      </c>
      <c r="C896" s="23" t="s">
        <v>33</v>
      </c>
    </row>
    <row r="897" spans="1:3" x14ac:dyDescent="0.2">
      <c r="A897" s="23">
        <v>895</v>
      </c>
      <c r="B897" s="23">
        <f t="shared" ca="1" si="13"/>
        <v>0.77759600403097029</v>
      </c>
      <c r="C897" s="23" t="s">
        <v>34</v>
      </c>
    </row>
    <row r="898" spans="1:3" x14ac:dyDescent="0.2">
      <c r="A898" s="23">
        <v>896</v>
      </c>
      <c r="B898" s="23">
        <f t="shared" ca="1" si="13"/>
        <v>0.81147024220910446</v>
      </c>
      <c r="C898" s="23" t="s">
        <v>33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0.75529238711478952</v>
      </c>
      <c r="C899" s="23" t="s">
        <v>33</v>
      </c>
    </row>
    <row r="900" spans="1:3" x14ac:dyDescent="0.2">
      <c r="A900" s="23">
        <v>898</v>
      </c>
      <c r="B900" s="23">
        <f t="shared" ca="1" si="14"/>
        <v>0.78183875121975455</v>
      </c>
      <c r="C900" s="23" t="s">
        <v>33</v>
      </c>
    </row>
    <row r="901" spans="1:3" x14ac:dyDescent="0.2">
      <c r="A901" s="23">
        <v>899</v>
      </c>
      <c r="B901" s="23">
        <f t="shared" ca="1" si="14"/>
        <v>0.88577155324905021</v>
      </c>
      <c r="C901" s="23" t="s">
        <v>34</v>
      </c>
    </row>
    <row r="902" spans="1:3" x14ac:dyDescent="0.2">
      <c r="A902" s="23">
        <v>900</v>
      </c>
      <c r="B902" s="23">
        <f t="shared" ca="1" si="14"/>
        <v>0.6929990696590338</v>
      </c>
      <c r="C902" s="23" t="s">
        <v>33</v>
      </c>
    </row>
    <row r="903" spans="1:3" x14ac:dyDescent="0.2">
      <c r="A903" s="23">
        <v>901</v>
      </c>
      <c r="B903" s="23">
        <f t="shared" ca="1" si="14"/>
        <v>0.93340431331746965</v>
      </c>
      <c r="C903" s="23" t="s">
        <v>33</v>
      </c>
    </row>
    <row r="904" spans="1:3" x14ac:dyDescent="0.2">
      <c r="A904" s="23">
        <v>902</v>
      </c>
      <c r="B904" s="23">
        <f t="shared" ca="1" si="14"/>
        <v>0.57684397314232272</v>
      </c>
      <c r="C904" s="23" t="s">
        <v>33</v>
      </c>
    </row>
    <row r="905" spans="1:3" x14ac:dyDescent="0.2">
      <c r="A905" s="23">
        <v>903</v>
      </c>
      <c r="B905" s="23">
        <f t="shared" ca="1" si="14"/>
        <v>0.63253583933995039</v>
      </c>
      <c r="C905" s="23" t="s">
        <v>33</v>
      </c>
    </row>
    <row r="906" spans="1:3" x14ac:dyDescent="0.2">
      <c r="A906" s="23">
        <v>904</v>
      </c>
      <c r="B906" s="23">
        <f t="shared" ca="1" si="14"/>
        <v>0.51496494786088887</v>
      </c>
      <c r="C906" s="23" t="s">
        <v>33</v>
      </c>
    </row>
    <row r="907" spans="1:3" x14ac:dyDescent="0.2">
      <c r="A907" s="23">
        <v>905</v>
      </c>
      <c r="B907" s="23">
        <f t="shared" ca="1" si="14"/>
        <v>0.43397267823159147</v>
      </c>
      <c r="C907" s="23" t="s">
        <v>34</v>
      </c>
    </row>
    <row r="908" spans="1:3" x14ac:dyDescent="0.2">
      <c r="A908" s="23">
        <v>906</v>
      </c>
      <c r="B908" s="23">
        <f t="shared" ca="1" si="14"/>
        <v>0.46998394826320089</v>
      </c>
      <c r="C908" s="23" t="s">
        <v>34</v>
      </c>
    </row>
    <row r="909" spans="1:3" x14ac:dyDescent="0.2">
      <c r="A909" s="23">
        <v>907</v>
      </c>
      <c r="B909" s="23">
        <f t="shared" ca="1" si="14"/>
        <v>0.47445435156756721</v>
      </c>
      <c r="C909" s="23" t="s">
        <v>34</v>
      </c>
    </row>
    <row r="910" spans="1:3" x14ac:dyDescent="0.2">
      <c r="A910" s="23">
        <v>908</v>
      </c>
      <c r="B910" s="23">
        <f t="shared" ca="1" si="14"/>
        <v>0.79918685272265788</v>
      </c>
      <c r="C910" s="23" t="s">
        <v>34</v>
      </c>
    </row>
    <row r="911" spans="1:3" x14ac:dyDescent="0.2">
      <c r="A911" s="23">
        <v>909</v>
      </c>
      <c r="B911" s="23">
        <f t="shared" ca="1" si="14"/>
        <v>0.44391842058351494</v>
      </c>
      <c r="C911" s="23" t="s">
        <v>34</v>
      </c>
    </row>
    <row r="912" spans="1:3" x14ac:dyDescent="0.2">
      <c r="A912" s="23">
        <v>910</v>
      </c>
      <c r="B912" s="23">
        <f t="shared" ca="1" si="14"/>
        <v>0.71165709229662444</v>
      </c>
      <c r="C912" s="23" t="s">
        <v>33</v>
      </c>
    </row>
    <row r="913" spans="1:3" x14ac:dyDescent="0.2">
      <c r="A913" s="23">
        <v>911</v>
      </c>
      <c r="B913" s="23">
        <f t="shared" ca="1" si="14"/>
        <v>0.62857633742224828</v>
      </c>
      <c r="C913" s="23" t="s">
        <v>34</v>
      </c>
    </row>
    <row r="914" spans="1:3" x14ac:dyDescent="0.2">
      <c r="A914" s="23">
        <v>912</v>
      </c>
      <c r="B914" s="23">
        <f t="shared" ca="1" si="14"/>
        <v>0.3444571740129142</v>
      </c>
      <c r="C914" s="23" t="s">
        <v>34</v>
      </c>
    </row>
    <row r="915" spans="1:3" x14ac:dyDescent="0.2">
      <c r="A915" s="23">
        <v>913</v>
      </c>
      <c r="B915" s="23">
        <f t="shared" ca="1" si="14"/>
        <v>0.34567175305430337</v>
      </c>
      <c r="C915" s="23" t="s">
        <v>34</v>
      </c>
    </row>
    <row r="916" spans="1:3" x14ac:dyDescent="0.2">
      <c r="A916" s="23">
        <v>914</v>
      </c>
      <c r="B916" s="23">
        <f t="shared" ca="1" si="14"/>
        <v>0.62516590633107827</v>
      </c>
      <c r="C916" s="23" t="s">
        <v>33</v>
      </c>
    </row>
    <row r="917" spans="1:3" x14ac:dyDescent="0.2">
      <c r="A917" s="23">
        <v>915</v>
      </c>
      <c r="B917" s="23">
        <f t="shared" ca="1" si="14"/>
        <v>0.59879236331092112</v>
      </c>
      <c r="C917" s="23" t="s">
        <v>34</v>
      </c>
    </row>
    <row r="918" spans="1:3" x14ac:dyDescent="0.2">
      <c r="A918" s="23">
        <v>916</v>
      </c>
      <c r="B918" s="23">
        <f t="shared" ca="1" si="14"/>
        <v>0.74225762763180314</v>
      </c>
      <c r="C918" s="23" t="s">
        <v>33</v>
      </c>
    </row>
    <row r="919" spans="1:3" x14ac:dyDescent="0.2">
      <c r="A919" s="23">
        <v>917</v>
      </c>
      <c r="B919" s="23">
        <f t="shared" ca="1" si="14"/>
        <v>0.76241489375166549</v>
      </c>
      <c r="C919" s="23" t="s">
        <v>34</v>
      </c>
    </row>
    <row r="920" spans="1:3" x14ac:dyDescent="0.2">
      <c r="A920" s="23">
        <v>918</v>
      </c>
      <c r="B920" s="23">
        <f t="shared" ca="1" si="14"/>
        <v>0.6061099395407934</v>
      </c>
      <c r="C920" s="23" t="s">
        <v>33</v>
      </c>
    </row>
    <row r="921" spans="1:3" x14ac:dyDescent="0.2">
      <c r="A921" s="23">
        <v>919</v>
      </c>
      <c r="B921" s="23">
        <f t="shared" ca="1" si="14"/>
        <v>0.65513143975082611</v>
      </c>
      <c r="C921" s="23" t="s">
        <v>34</v>
      </c>
    </row>
    <row r="922" spans="1:3" x14ac:dyDescent="0.2">
      <c r="A922" s="23">
        <v>920</v>
      </c>
      <c r="B922" s="23">
        <f t="shared" ca="1" si="14"/>
        <v>0.75479040425113897</v>
      </c>
      <c r="C922" s="23" t="s">
        <v>33</v>
      </c>
    </row>
    <row r="923" spans="1:3" x14ac:dyDescent="0.2">
      <c r="A923" s="23">
        <v>921</v>
      </c>
      <c r="B923" s="23">
        <f t="shared" ca="1" si="14"/>
        <v>0.53656174755682506</v>
      </c>
      <c r="C923" s="23" t="s">
        <v>33</v>
      </c>
    </row>
    <row r="924" spans="1:3" x14ac:dyDescent="0.2">
      <c r="A924" s="23">
        <v>922</v>
      </c>
      <c r="B924" s="23">
        <f t="shared" ca="1" si="14"/>
        <v>0.51510456722773168</v>
      </c>
      <c r="C924" s="23" t="s">
        <v>34</v>
      </c>
    </row>
    <row r="925" spans="1:3" x14ac:dyDescent="0.2">
      <c r="A925" s="23">
        <v>923</v>
      </c>
      <c r="B925" s="23">
        <f t="shared" ca="1" si="14"/>
        <v>0.622111497379361</v>
      </c>
      <c r="C925" s="23" t="s">
        <v>34</v>
      </c>
    </row>
    <row r="926" spans="1:3" x14ac:dyDescent="0.2">
      <c r="A926" s="23">
        <v>924</v>
      </c>
      <c r="B926" s="23">
        <f t="shared" ca="1" si="14"/>
        <v>0.52441914987826876</v>
      </c>
      <c r="C926" s="23" t="s">
        <v>34</v>
      </c>
    </row>
    <row r="927" spans="1:3" x14ac:dyDescent="0.2">
      <c r="A927" s="23">
        <v>925</v>
      </c>
      <c r="B927" s="23">
        <f t="shared" ca="1" si="14"/>
        <v>0.70609232951208545</v>
      </c>
      <c r="C927" s="23" t="s">
        <v>33</v>
      </c>
    </row>
    <row r="928" spans="1:3" x14ac:dyDescent="0.2">
      <c r="A928" s="23">
        <v>926</v>
      </c>
      <c r="B928" s="23">
        <f t="shared" ca="1" si="14"/>
        <v>0.51974547219717171</v>
      </c>
      <c r="C928" s="23" t="s">
        <v>33</v>
      </c>
    </row>
    <row r="929" spans="1:3" x14ac:dyDescent="0.2">
      <c r="A929" s="23">
        <v>927</v>
      </c>
      <c r="B929" s="23">
        <f t="shared" ca="1" si="14"/>
        <v>0.5450942248980839</v>
      </c>
      <c r="C929" s="23" t="s">
        <v>33</v>
      </c>
    </row>
    <row r="930" spans="1:3" x14ac:dyDescent="0.2">
      <c r="A930" s="23">
        <v>928</v>
      </c>
      <c r="B930" s="23">
        <f t="shared" ca="1" si="14"/>
        <v>0.70069539029705785</v>
      </c>
      <c r="C930" s="23" t="s">
        <v>33</v>
      </c>
    </row>
    <row r="931" spans="1:3" x14ac:dyDescent="0.2">
      <c r="A931" s="23">
        <v>929</v>
      </c>
      <c r="B931" s="23">
        <f t="shared" ca="1" si="14"/>
        <v>0.73599026745984475</v>
      </c>
      <c r="C931" s="23" t="s">
        <v>33</v>
      </c>
    </row>
    <row r="932" spans="1:3" x14ac:dyDescent="0.2">
      <c r="A932" s="23">
        <v>930</v>
      </c>
      <c r="B932" s="23">
        <f t="shared" ca="1" si="14"/>
        <v>0.57044940435884317</v>
      </c>
      <c r="C932" s="23" t="s">
        <v>33</v>
      </c>
    </row>
    <row r="933" spans="1:3" x14ac:dyDescent="0.2">
      <c r="A933" s="23">
        <v>931</v>
      </c>
      <c r="B933" s="23">
        <f t="shared" ca="1" si="14"/>
        <v>0.42501428721598944</v>
      </c>
      <c r="C933" s="23" t="s">
        <v>34</v>
      </c>
    </row>
    <row r="934" spans="1:3" x14ac:dyDescent="0.2">
      <c r="A934" s="23">
        <v>932</v>
      </c>
      <c r="B934" s="23">
        <f t="shared" ca="1" si="14"/>
        <v>0.68085408986416474</v>
      </c>
      <c r="C934" s="23" t="s">
        <v>33</v>
      </c>
    </row>
    <row r="935" spans="1:3" x14ac:dyDescent="0.2">
      <c r="A935" s="23">
        <v>933</v>
      </c>
      <c r="B935" s="23">
        <f t="shared" ca="1" si="14"/>
        <v>0.41832733252109866</v>
      </c>
      <c r="C935" s="23" t="s">
        <v>34</v>
      </c>
    </row>
    <row r="936" spans="1:3" x14ac:dyDescent="0.2">
      <c r="A936" s="23">
        <v>934</v>
      </c>
      <c r="B936" s="23">
        <f t="shared" ca="1" si="14"/>
        <v>0.63925126943576616</v>
      </c>
      <c r="C936" s="23" t="s">
        <v>33</v>
      </c>
    </row>
    <row r="937" spans="1:3" x14ac:dyDescent="0.2">
      <c r="A937" s="23">
        <v>935</v>
      </c>
      <c r="B937" s="23">
        <f t="shared" ca="1" si="14"/>
        <v>0.71565965084921968</v>
      </c>
      <c r="C937" s="23" t="s">
        <v>33</v>
      </c>
    </row>
    <row r="938" spans="1:3" x14ac:dyDescent="0.2">
      <c r="A938" s="23">
        <v>936</v>
      </c>
      <c r="B938" s="23">
        <f t="shared" ca="1" si="14"/>
        <v>0.60364044950483597</v>
      </c>
      <c r="C938" s="23" t="s">
        <v>34</v>
      </c>
    </row>
    <row r="939" spans="1:3" x14ac:dyDescent="0.2">
      <c r="A939" s="23">
        <v>937</v>
      </c>
      <c r="B939" s="23">
        <f t="shared" ca="1" si="14"/>
        <v>0.48805112091121688</v>
      </c>
      <c r="C939" s="23" t="s">
        <v>34</v>
      </c>
    </row>
    <row r="940" spans="1:3" x14ac:dyDescent="0.2">
      <c r="A940" s="23">
        <v>938</v>
      </c>
      <c r="B940" s="23">
        <f t="shared" ca="1" si="14"/>
        <v>0.75159243386134622</v>
      </c>
      <c r="C940" s="23" t="s">
        <v>33</v>
      </c>
    </row>
    <row r="941" spans="1:3" x14ac:dyDescent="0.2">
      <c r="A941" s="23">
        <v>939</v>
      </c>
      <c r="B941" s="23">
        <f t="shared" ca="1" si="14"/>
        <v>0.66761409602368216</v>
      </c>
      <c r="C941" s="23" t="s">
        <v>33</v>
      </c>
    </row>
    <row r="942" spans="1:3" x14ac:dyDescent="0.2">
      <c r="A942" s="23">
        <v>940</v>
      </c>
      <c r="B942" s="23">
        <f t="shared" ca="1" si="14"/>
        <v>0.32252788191530285</v>
      </c>
      <c r="C942" s="23" t="s">
        <v>34</v>
      </c>
    </row>
    <row r="943" spans="1:3" x14ac:dyDescent="0.2">
      <c r="A943" s="23">
        <v>941</v>
      </c>
      <c r="B943" s="23">
        <f t="shared" ca="1" si="14"/>
        <v>0.7699094607489263</v>
      </c>
      <c r="C943" s="23" t="s">
        <v>34</v>
      </c>
    </row>
    <row r="944" spans="1:3" x14ac:dyDescent="0.2">
      <c r="A944" s="23">
        <v>942</v>
      </c>
      <c r="B944" s="23">
        <f t="shared" ca="1" si="14"/>
        <v>0.68748539585003088</v>
      </c>
      <c r="C944" s="23" t="s">
        <v>34</v>
      </c>
    </row>
    <row r="945" spans="1:3" x14ac:dyDescent="0.2">
      <c r="A945" s="23">
        <v>943</v>
      </c>
      <c r="B945" s="23">
        <f t="shared" ca="1" si="14"/>
        <v>0.37383926568962739</v>
      </c>
      <c r="C945" s="23" t="s">
        <v>34</v>
      </c>
    </row>
    <row r="946" spans="1:3" x14ac:dyDescent="0.2">
      <c r="A946" s="23">
        <v>944</v>
      </c>
      <c r="B946" s="23">
        <f t="shared" ca="1" si="14"/>
        <v>0.72449495015036758</v>
      </c>
      <c r="C946" s="23" t="s">
        <v>34</v>
      </c>
    </row>
    <row r="947" spans="1:3" x14ac:dyDescent="0.2">
      <c r="A947" s="23">
        <v>945</v>
      </c>
      <c r="B947" s="23">
        <f t="shared" ca="1" si="14"/>
        <v>0.78687365944807397</v>
      </c>
      <c r="C947" s="23" t="s">
        <v>33</v>
      </c>
    </row>
    <row r="948" spans="1:3" x14ac:dyDescent="0.2">
      <c r="A948" s="23">
        <v>946</v>
      </c>
      <c r="B948" s="23">
        <f t="shared" ca="1" si="14"/>
        <v>0.64834956730201709</v>
      </c>
      <c r="C948" s="23" t="s">
        <v>34</v>
      </c>
    </row>
    <row r="949" spans="1:3" x14ac:dyDescent="0.2">
      <c r="A949" s="23">
        <v>947</v>
      </c>
      <c r="B949" s="23">
        <f t="shared" ca="1" si="14"/>
        <v>0.62849605879912529</v>
      </c>
      <c r="C949" s="23" t="s">
        <v>33</v>
      </c>
    </row>
    <row r="950" spans="1:3" x14ac:dyDescent="0.2">
      <c r="A950" s="23">
        <v>948</v>
      </c>
      <c r="B950" s="23">
        <f t="shared" ca="1" si="14"/>
        <v>0.50431079450192462</v>
      </c>
      <c r="C950" s="23" t="s">
        <v>34</v>
      </c>
    </row>
    <row r="951" spans="1:3" x14ac:dyDescent="0.2">
      <c r="A951" s="23">
        <v>949</v>
      </c>
      <c r="B951" s="23">
        <f t="shared" ca="1" si="14"/>
        <v>0.68216118659617986</v>
      </c>
      <c r="C951" s="23" t="s">
        <v>33</v>
      </c>
    </row>
    <row r="952" spans="1:3" x14ac:dyDescent="0.2">
      <c r="A952" s="23">
        <v>950</v>
      </c>
      <c r="B952" s="23">
        <f t="shared" ca="1" si="14"/>
        <v>0.75188141783034512</v>
      </c>
      <c r="C952" s="23" t="s">
        <v>33</v>
      </c>
    </row>
    <row r="953" spans="1:3" x14ac:dyDescent="0.2">
      <c r="A953" s="23">
        <v>951</v>
      </c>
      <c r="B953" s="23">
        <f t="shared" ca="1" si="14"/>
        <v>0.42091524762619881</v>
      </c>
      <c r="C953" s="23" t="s">
        <v>34</v>
      </c>
    </row>
    <row r="954" spans="1:3" x14ac:dyDescent="0.2">
      <c r="A954" s="23">
        <v>952</v>
      </c>
      <c r="B954" s="23">
        <f t="shared" ca="1" si="14"/>
        <v>0.52089929957581682</v>
      </c>
      <c r="C954" s="23" t="s">
        <v>34</v>
      </c>
    </row>
    <row r="955" spans="1:3" x14ac:dyDescent="0.2">
      <c r="A955" s="23">
        <v>953</v>
      </c>
      <c r="B955" s="23">
        <f t="shared" ca="1" si="14"/>
        <v>0.72878290581062521</v>
      </c>
      <c r="C955" s="23" t="s">
        <v>33</v>
      </c>
    </row>
    <row r="956" spans="1:3" x14ac:dyDescent="0.2">
      <c r="A956" s="23">
        <v>954</v>
      </c>
      <c r="B956" s="23">
        <f t="shared" ca="1" si="14"/>
        <v>0.46767087573835175</v>
      </c>
      <c r="C956" s="23" t="s">
        <v>34</v>
      </c>
    </row>
    <row r="957" spans="1:3" x14ac:dyDescent="0.2">
      <c r="A957" s="23">
        <v>955</v>
      </c>
      <c r="B957" s="23">
        <f t="shared" ca="1" si="14"/>
        <v>0.55437190307494977</v>
      </c>
      <c r="C957" s="23" t="s">
        <v>33</v>
      </c>
    </row>
    <row r="958" spans="1:3" x14ac:dyDescent="0.2">
      <c r="A958" s="23">
        <v>956</v>
      </c>
      <c r="B958" s="23">
        <f t="shared" ca="1" si="14"/>
        <v>0.70328587751238558</v>
      </c>
      <c r="C958" s="23" t="s">
        <v>33</v>
      </c>
    </row>
    <row r="959" spans="1:3" x14ac:dyDescent="0.2">
      <c r="A959" s="23">
        <v>957</v>
      </c>
      <c r="B959" s="23">
        <f t="shared" ca="1" si="14"/>
        <v>0.64425214573121214</v>
      </c>
      <c r="C959" s="23" t="s">
        <v>34</v>
      </c>
    </row>
    <row r="960" spans="1:3" x14ac:dyDescent="0.2">
      <c r="A960" s="23">
        <v>958</v>
      </c>
      <c r="B960" s="23">
        <f t="shared" ca="1" si="14"/>
        <v>0.70774400263094517</v>
      </c>
      <c r="C960" s="23" t="s">
        <v>33</v>
      </c>
    </row>
    <row r="961" spans="1:3" x14ac:dyDescent="0.2">
      <c r="A961" s="23">
        <v>959</v>
      </c>
      <c r="B961" s="23">
        <f t="shared" ca="1" si="14"/>
        <v>0.48875388713763407</v>
      </c>
      <c r="C961" s="23" t="s">
        <v>34</v>
      </c>
    </row>
    <row r="962" spans="1:3" x14ac:dyDescent="0.2">
      <c r="A962" s="23">
        <v>960</v>
      </c>
      <c r="B962" s="23">
        <f t="shared" ca="1" si="14"/>
        <v>0.572871576335928</v>
      </c>
      <c r="C962" s="23" t="s">
        <v>34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0.63521017053775108</v>
      </c>
      <c r="C963" s="23" t="s">
        <v>33</v>
      </c>
    </row>
    <row r="964" spans="1:3" x14ac:dyDescent="0.2">
      <c r="A964" s="23">
        <v>962</v>
      </c>
      <c r="B964" s="23">
        <f t="shared" ca="1" si="15"/>
        <v>0.78287765216897709</v>
      </c>
      <c r="C964" s="23" t="s">
        <v>33</v>
      </c>
    </row>
    <row r="965" spans="1:3" x14ac:dyDescent="0.2">
      <c r="A965" s="23">
        <v>963</v>
      </c>
      <c r="B965" s="23">
        <f t="shared" ca="1" si="15"/>
        <v>0.70989354590835385</v>
      </c>
      <c r="C965" s="23" t="s">
        <v>33</v>
      </c>
    </row>
    <row r="966" spans="1:3" x14ac:dyDescent="0.2">
      <c r="A966" s="23">
        <v>964</v>
      </c>
      <c r="B966" s="23">
        <f t="shared" ca="1" si="15"/>
        <v>0.49916658916899492</v>
      </c>
      <c r="C966" s="23" t="s">
        <v>33</v>
      </c>
    </row>
    <row r="967" spans="1:3" x14ac:dyDescent="0.2">
      <c r="A967" s="23">
        <v>965</v>
      </c>
      <c r="B967" s="23">
        <f t="shared" ca="1" si="15"/>
        <v>0.75803241351752071</v>
      </c>
      <c r="C967" s="23" t="s">
        <v>33</v>
      </c>
    </row>
    <row r="968" spans="1:3" x14ac:dyDescent="0.2">
      <c r="A968" s="23">
        <v>966</v>
      </c>
      <c r="B968" s="23">
        <f t="shared" ca="1" si="15"/>
        <v>0.70627670689833577</v>
      </c>
      <c r="C968" s="23" t="s">
        <v>33</v>
      </c>
    </row>
    <row r="969" spans="1:3" x14ac:dyDescent="0.2">
      <c r="A969" s="23">
        <v>967</v>
      </c>
      <c r="B969" s="23">
        <f t="shared" ca="1" si="15"/>
        <v>0.78246201498824997</v>
      </c>
      <c r="C969" s="23" t="s">
        <v>33</v>
      </c>
    </row>
    <row r="970" spans="1:3" x14ac:dyDescent="0.2">
      <c r="A970" s="23">
        <v>968</v>
      </c>
      <c r="B970" s="23">
        <f t="shared" ca="1" si="15"/>
        <v>0.71228773346330687</v>
      </c>
      <c r="C970" s="23" t="s">
        <v>33</v>
      </c>
    </row>
    <row r="971" spans="1:3" x14ac:dyDescent="0.2">
      <c r="A971" s="23">
        <v>969</v>
      </c>
      <c r="B971" s="23">
        <f t="shared" ca="1" si="15"/>
        <v>0.63155837794245651</v>
      </c>
      <c r="C971" s="23" t="s">
        <v>34</v>
      </c>
    </row>
    <row r="972" spans="1:3" x14ac:dyDescent="0.2">
      <c r="A972" s="23">
        <v>970</v>
      </c>
      <c r="B972" s="23">
        <f t="shared" ca="1" si="15"/>
        <v>0.55172012966813144</v>
      </c>
      <c r="C972" s="23" t="s">
        <v>34</v>
      </c>
    </row>
    <row r="973" spans="1:3" x14ac:dyDescent="0.2">
      <c r="A973" s="23">
        <v>971</v>
      </c>
      <c r="B973" s="23">
        <f t="shared" ca="1" si="15"/>
        <v>0.68583292563696852</v>
      </c>
      <c r="C973" s="23" t="s">
        <v>33</v>
      </c>
    </row>
    <row r="974" spans="1:3" x14ac:dyDescent="0.2">
      <c r="A974" s="23">
        <v>972</v>
      </c>
      <c r="B974" s="23">
        <f t="shared" ca="1" si="15"/>
        <v>0.57233495188000416</v>
      </c>
      <c r="C974" s="23" t="s">
        <v>34</v>
      </c>
    </row>
    <row r="975" spans="1:3" x14ac:dyDescent="0.2">
      <c r="A975" s="23">
        <v>973</v>
      </c>
      <c r="B975" s="23">
        <f t="shared" ca="1" si="15"/>
        <v>0.61573094061545908</v>
      </c>
      <c r="C975" s="23" t="s">
        <v>33</v>
      </c>
    </row>
    <row r="976" spans="1:3" x14ac:dyDescent="0.2">
      <c r="A976" s="23">
        <v>974</v>
      </c>
      <c r="B976" s="23">
        <f t="shared" ca="1" si="15"/>
        <v>0.62028022155339657</v>
      </c>
      <c r="C976" s="23" t="s">
        <v>33</v>
      </c>
    </row>
    <row r="977" spans="1:3" x14ac:dyDescent="0.2">
      <c r="A977" s="23">
        <v>975</v>
      </c>
      <c r="B977" s="23">
        <f t="shared" ca="1" si="15"/>
        <v>0.8013225087802347</v>
      </c>
      <c r="C977" s="23" t="s">
        <v>33</v>
      </c>
    </row>
    <row r="978" spans="1:3" x14ac:dyDescent="0.2">
      <c r="A978" s="23">
        <v>976</v>
      </c>
      <c r="B978" s="23">
        <f t="shared" ca="1" si="15"/>
        <v>0.68327628526174367</v>
      </c>
      <c r="C978" s="23" t="s">
        <v>33</v>
      </c>
    </row>
    <row r="979" spans="1:3" x14ac:dyDescent="0.2">
      <c r="A979" s="23">
        <v>977</v>
      </c>
      <c r="B979" s="23">
        <f t="shared" ca="1" si="15"/>
        <v>0.74465548485182398</v>
      </c>
      <c r="C979" s="23" t="s">
        <v>33</v>
      </c>
    </row>
    <row r="980" spans="1:3" x14ac:dyDescent="0.2">
      <c r="A980" s="23">
        <v>978</v>
      </c>
      <c r="B980" s="23">
        <f t="shared" ca="1" si="15"/>
        <v>0.57776402068285082</v>
      </c>
      <c r="C980" s="23" t="s">
        <v>33</v>
      </c>
    </row>
    <row r="981" spans="1:3" x14ac:dyDescent="0.2">
      <c r="A981" s="23">
        <v>979</v>
      </c>
      <c r="B981" s="23">
        <f t="shared" ca="1" si="15"/>
        <v>0.61685888343758488</v>
      </c>
      <c r="C981" s="23" t="s">
        <v>33</v>
      </c>
    </row>
    <row r="982" spans="1:3" x14ac:dyDescent="0.2">
      <c r="A982" s="23">
        <v>980</v>
      </c>
      <c r="B982" s="23">
        <f t="shared" ca="1" si="15"/>
        <v>0.82352353052701321</v>
      </c>
      <c r="C982" s="23" t="s">
        <v>34</v>
      </c>
    </row>
    <row r="983" spans="1:3" x14ac:dyDescent="0.2">
      <c r="A983" s="23">
        <v>981</v>
      </c>
      <c r="B983" s="23">
        <f t="shared" ca="1" si="15"/>
        <v>0.62683279035264816</v>
      </c>
      <c r="C983" s="23" t="s">
        <v>34</v>
      </c>
    </row>
    <row r="984" spans="1:3" x14ac:dyDescent="0.2">
      <c r="A984" s="23">
        <v>982</v>
      </c>
      <c r="B984" s="23">
        <f t="shared" ca="1" si="15"/>
        <v>0.79451807308285916</v>
      </c>
      <c r="C984" s="23" t="s">
        <v>33</v>
      </c>
    </row>
    <row r="985" spans="1:3" x14ac:dyDescent="0.2">
      <c r="A985" s="23">
        <v>983</v>
      </c>
      <c r="B985" s="23">
        <f t="shared" ca="1" si="15"/>
        <v>0.80499946553544754</v>
      </c>
      <c r="C985" s="23" t="s">
        <v>33</v>
      </c>
    </row>
    <row r="986" spans="1:3" x14ac:dyDescent="0.2">
      <c r="A986" s="23">
        <v>984</v>
      </c>
      <c r="B986" s="23">
        <f t="shared" ca="1" si="15"/>
        <v>0.6584352520192972</v>
      </c>
      <c r="C986" s="23" t="s">
        <v>34</v>
      </c>
    </row>
    <row r="987" spans="1:3" x14ac:dyDescent="0.2">
      <c r="A987" s="23">
        <v>985</v>
      </c>
      <c r="B987" s="23">
        <f t="shared" ca="1" si="15"/>
        <v>0.31232921457121704</v>
      </c>
      <c r="C987" s="23" t="s">
        <v>34</v>
      </c>
    </row>
    <row r="988" spans="1:3" x14ac:dyDescent="0.2">
      <c r="A988" s="23">
        <v>986</v>
      </c>
      <c r="B988" s="23">
        <f t="shared" ca="1" si="15"/>
        <v>0.65690307245506108</v>
      </c>
      <c r="C988" s="23" t="s">
        <v>33</v>
      </c>
    </row>
    <row r="989" spans="1:3" x14ac:dyDescent="0.2">
      <c r="A989" s="23">
        <v>987</v>
      </c>
      <c r="B989" s="23">
        <f t="shared" ca="1" si="15"/>
        <v>0.69540708700594067</v>
      </c>
      <c r="C989" s="23" t="s">
        <v>34</v>
      </c>
    </row>
    <row r="990" spans="1:3" x14ac:dyDescent="0.2">
      <c r="A990" s="23">
        <v>988</v>
      </c>
      <c r="B990" s="23">
        <f t="shared" ca="1" si="15"/>
        <v>0.69968018537408261</v>
      </c>
      <c r="C990" s="23" t="s">
        <v>34</v>
      </c>
    </row>
    <row r="991" spans="1:3" x14ac:dyDescent="0.2">
      <c r="A991" s="23">
        <v>989</v>
      </c>
      <c r="B991" s="23">
        <f t="shared" ca="1" si="15"/>
        <v>0.68391563113306664</v>
      </c>
      <c r="C991" s="23" t="s">
        <v>33</v>
      </c>
    </row>
    <row r="992" spans="1:3" x14ac:dyDescent="0.2">
      <c r="A992" s="23">
        <v>990</v>
      </c>
      <c r="B992" s="23">
        <f t="shared" ca="1" si="15"/>
        <v>0.64115322633707228</v>
      </c>
      <c r="C992" s="23" t="s">
        <v>34</v>
      </c>
    </row>
    <row r="993" spans="1:3" x14ac:dyDescent="0.2">
      <c r="A993" s="23">
        <v>991</v>
      </c>
      <c r="B993" s="23">
        <f t="shared" ca="1" si="15"/>
        <v>0.76004254695495654</v>
      </c>
      <c r="C993" s="23" t="s">
        <v>33</v>
      </c>
    </row>
    <row r="994" spans="1:3" x14ac:dyDescent="0.2">
      <c r="A994" s="23">
        <v>992</v>
      </c>
      <c r="B994" s="23">
        <f t="shared" ca="1" si="15"/>
        <v>0.78252609838005949</v>
      </c>
      <c r="C994" s="23" t="s">
        <v>34</v>
      </c>
    </row>
    <row r="995" spans="1:3" x14ac:dyDescent="0.2">
      <c r="A995" s="23">
        <v>993</v>
      </c>
      <c r="B995" s="23">
        <f t="shared" ca="1" si="15"/>
        <v>0.71960847323780508</v>
      </c>
      <c r="C995" s="23" t="s">
        <v>33</v>
      </c>
    </row>
    <row r="996" spans="1:3" x14ac:dyDescent="0.2">
      <c r="A996" s="23">
        <v>994</v>
      </c>
      <c r="B996" s="23">
        <f t="shared" ca="1" si="15"/>
        <v>0.70080880211550189</v>
      </c>
      <c r="C996" s="23" t="s">
        <v>33</v>
      </c>
    </row>
    <row r="997" spans="1:3" x14ac:dyDescent="0.2">
      <c r="A997" s="23">
        <v>995</v>
      </c>
      <c r="B997" s="23">
        <f t="shared" ca="1" si="15"/>
        <v>0.78969530901709362</v>
      </c>
      <c r="C997" s="23" t="s">
        <v>34</v>
      </c>
    </row>
    <row r="998" spans="1:3" x14ac:dyDescent="0.2">
      <c r="A998" s="23">
        <v>996</v>
      </c>
      <c r="B998" s="23">
        <f t="shared" ca="1" si="15"/>
        <v>0.77068595252255478</v>
      </c>
      <c r="C998" s="23" t="s">
        <v>33</v>
      </c>
    </row>
    <row r="999" spans="1:3" x14ac:dyDescent="0.2">
      <c r="A999" s="23">
        <v>997</v>
      </c>
      <c r="B999" s="23">
        <f t="shared" ca="1" si="15"/>
        <v>0.61158502152422223</v>
      </c>
      <c r="C999" s="23" t="s">
        <v>34</v>
      </c>
    </row>
    <row r="1000" spans="1:3" x14ac:dyDescent="0.2">
      <c r="A1000" s="23">
        <v>998</v>
      </c>
      <c r="B1000" s="23">
        <f t="shared" ca="1" si="15"/>
        <v>0.52242263804164635</v>
      </c>
      <c r="C1000" s="23" t="s">
        <v>34</v>
      </c>
    </row>
    <row r="1001" spans="1:3" x14ac:dyDescent="0.2">
      <c r="A1001" s="23">
        <v>999</v>
      </c>
      <c r="B1001" s="23">
        <f t="shared" ca="1" si="15"/>
        <v>0.54116717328974473</v>
      </c>
      <c r="C1001" s="23" t="s">
        <v>34</v>
      </c>
    </row>
    <row r="1002" spans="1:3" x14ac:dyDescent="0.2">
      <c r="A1002" s="23">
        <v>1000</v>
      </c>
      <c r="B1002" s="23">
        <f t="shared" ca="1" si="15"/>
        <v>0.35906666944389765</v>
      </c>
      <c r="C1002" s="23" t="s">
        <v>34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5B89F-7946-754A-9DB0-A933EB743B63}">
  <sheetPr codeName="Sheet4">
    <tabColor rgb="FFC00000"/>
  </sheetPr>
  <dimension ref="A2:K1002"/>
  <sheetViews>
    <sheetView workbookViewId="0"/>
  </sheetViews>
  <sheetFormatPr baseColWidth="10" defaultRowHeight="16" x14ac:dyDescent="0.2"/>
  <cols>
    <col min="1" max="16384" width="10.83203125" style="23"/>
  </cols>
  <sheetData>
    <row r="2" spans="1:11" x14ac:dyDescent="0.2">
      <c r="B2" s="23" t="s">
        <v>35</v>
      </c>
      <c r="C2" s="23" t="s">
        <v>10</v>
      </c>
      <c r="J2" s="25" t="s">
        <v>39</v>
      </c>
      <c r="K2" s="25" t="s">
        <v>36</v>
      </c>
    </row>
    <row r="3" spans="1:11" x14ac:dyDescent="0.2">
      <c r="A3" s="23">
        <v>1</v>
      </c>
      <c r="B3" s="23">
        <f t="shared" ref="B3:B66" ca="1" si="0">IF(C3="Bomb",_xlfn.NORM.INV(RAND(),0.7,0.1),_xlfn.NORM.INV(RAND(),0.6,0.15))</f>
        <v>0.77665074301224313</v>
      </c>
      <c r="C3" s="23" t="str">
        <f ca="1">IF(RAND()&lt;0.5,"Bomb","Bird")</f>
        <v>Bird</v>
      </c>
      <c r="E3" s="23" t="s">
        <v>37</v>
      </c>
      <c r="I3" s="27"/>
      <c r="J3" s="26">
        <f ca="1">F10</f>
        <v>1</v>
      </c>
      <c r="K3" s="26">
        <f ca="1">E10</f>
        <v>1</v>
      </c>
    </row>
    <row r="4" spans="1:11" x14ac:dyDescent="0.2">
      <c r="A4" s="23">
        <v>2</v>
      </c>
      <c r="B4" s="23">
        <f t="shared" ca="1" si="0"/>
        <v>0.65673778312857778</v>
      </c>
      <c r="C4" s="23" t="s">
        <v>33</v>
      </c>
      <c r="E4" s="24">
        <v>0</v>
      </c>
      <c r="I4" s="26">
        <v>0.03</v>
      </c>
      <c r="J4" s="16">
        <f t="dataTable" ref="J4:K36" dt2D="0" dtr="0" r1="E4" ca="1"/>
        <v>1</v>
      </c>
      <c r="K4" s="16">
        <v>1</v>
      </c>
    </row>
    <row r="5" spans="1:11" x14ac:dyDescent="0.2">
      <c r="A5" s="23">
        <v>3</v>
      </c>
      <c r="B5" s="23">
        <f t="shared" ca="1" si="0"/>
        <v>0.58540149007705355</v>
      </c>
      <c r="C5" s="23" t="s">
        <v>34</v>
      </c>
      <c r="I5" s="26">
        <v>0.06</v>
      </c>
      <c r="J5" s="16">
        <v>1</v>
      </c>
      <c r="K5" s="16">
        <v>1</v>
      </c>
    </row>
    <row r="6" spans="1:11" x14ac:dyDescent="0.2">
      <c r="A6" s="23">
        <v>4</v>
      </c>
      <c r="B6" s="23">
        <f t="shared" ca="1" si="0"/>
        <v>0.68237555728676247</v>
      </c>
      <c r="C6" s="23" t="s">
        <v>33</v>
      </c>
      <c r="E6" s="25" t="s">
        <v>36</v>
      </c>
      <c r="F6" s="25" t="s">
        <v>38</v>
      </c>
      <c r="I6" s="26">
        <v>0.09</v>
      </c>
      <c r="J6" s="16">
        <v>1</v>
      </c>
      <c r="K6" s="16">
        <v>1</v>
      </c>
    </row>
    <row r="7" spans="1:11" x14ac:dyDescent="0.2">
      <c r="A7" s="23">
        <v>5</v>
      </c>
      <c r="B7" s="23">
        <f t="shared" ca="1" si="0"/>
        <v>0.82799755062972802</v>
      </c>
      <c r="C7" s="23" t="s">
        <v>33</v>
      </c>
      <c r="E7" s="6">
        <f ca="1">COUNTIFS(B:B,"&gt;" &amp;E4,C:C,"="&amp;"Bomb")/COUNTIFS(C:C,"="&amp;"Bomb")</f>
        <v>1</v>
      </c>
      <c r="F7" s="6">
        <f ca="1">COUNTIFS(B:B,"&lt;" &amp;E4,C:C,"="&amp;"Bird")/COUNTIFS(C:C,"="&amp;"Bird")</f>
        <v>0</v>
      </c>
      <c r="I7" s="26">
        <v>0.12</v>
      </c>
      <c r="J7" s="16">
        <v>1</v>
      </c>
      <c r="K7" s="16">
        <v>1</v>
      </c>
    </row>
    <row r="8" spans="1:11" x14ac:dyDescent="0.2">
      <c r="A8" s="23">
        <v>6</v>
      </c>
      <c r="B8" s="23">
        <f t="shared" ca="1" si="0"/>
        <v>0.72564994247025683</v>
      </c>
      <c r="C8" s="23" t="s">
        <v>33</v>
      </c>
      <c r="I8" s="26">
        <v>0.15</v>
      </c>
      <c r="J8" s="16">
        <v>0.99805068226120852</v>
      </c>
      <c r="K8" s="16">
        <v>1</v>
      </c>
    </row>
    <row r="9" spans="1:11" x14ac:dyDescent="0.2">
      <c r="A9" s="23">
        <v>7</v>
      </c>
      <c r="B9" s="23">
        <f t="shared" ca="1" si="0"/>
        <v>0.98990851653048828</v>
      </c>
      <c r="C9" s="23" t="s">
        <v>33</v>
      </c>
      <c r="E9" s="25" t="s">
        <v>36</v>
      </c>
      <c r="F9" s="25" t="s">
        <v>39</v>
      </c>
      <c r="I9" s="26">
        <v>0.18</v>
      </c>
      <c r="J9" s="16">
        <v>1</v>
      </c>
      <c r="K9" s="16">
        <v>1</v>
      </c>
    </row>
    <row r="10" spans="1:11" x14ac:dyDescent="0.2">
      <c r="A10" s="23">
        <v>8</v>
      </c>
      <c r="B10" s="23">
        <f t="shared" ca="1" si="0"/>
        <v>0.77191967175007625</v>
      </c>
      <c r="C10" s="23" t="s">
        <v>34</v>
      </c>
      <c r="E10" s="24">
        <f ca="1">E7</f>
        <v>1</v>
      </c>
      <c r="F10" s="24">
        <f ca="1">1-F7</f>
        <v>1</v>
      </c>
      <c r="I10" s="26">
        <v>0.21</v>
      </c>
      <c r="J10" s="16">
        <v>0.99220272904483431</v>
      </c>
      <c r="K10" s="16">
        <v>1</v>
      </c>
    </row>
    <row r="11" spans="1:11" x14ac:dyDescent="0.2">
      <c r="A11" s="23">
        <v>9</v>
      </c>
      <c r="B11" s="23">
        <f t="shared" ca="1" si="0"/>
        <v>0.6854156496129491</v>
      </c>
      <c r="C11" s="23" t="s">
        <v>34</v>
      </c>
      <c r="I11" s="26">
        <v>0.24</v>
      </c>
      <c r="J11" s="16">
        <v>0.98638132295719849</v>
      </c>
      <c r="K11" s="16">
        <v>1</v>
      </c>
    </row>
    <row r="12" spans="1:11" x14ac:dyDescent="0.2">
      <c r="A12" s="23">
        <v>10</v>
      </c>
      <c r="B12" s="23">
        <f t="shared" ca="1" si="0"/>
        <v>0.69186073988209473</v>
      </c>
      <c r="C12" s="23" t="s">
        <v>34</v>
      </c>
      <c r="I12" s="26">
        <v>0.27</v>
      </c>
      <c r="J12" s="16">
        <v>0.99025341130604283</v>
      </c>
      <c r="K12" s="16">
        <v>1</v>
      </c>
    </row>
    <row r="13" spans="1:11" x14ac:dyDescent="0.2">
      <c r="A13" s="23">
        <v>11</v>
      </c>
      <c r="B13" s="23">
        <f t="shared" ca="1" si="0"/>
        <v>0.52881458578198015</v>
      </c>
      <c r="C13" s="23" t="s">
        <v>34</v>
      </c>
      <c r="I13" s="26">
        <v>0.3</v>
      </c>
      <c r="J13" s="16">
        <v>0.97270955165692008</v>
      </c>
      <c r="K13" s="16">
        <v>1</v>
      </c>
    </row>
    <row r="14" spans="1:11" x14ac:dyDescent="0.2">
      <c r="A14" s="23">
        <v>12</v>
      </c>
      <c r="B14" s="23">
        <f t="shared" ca="1" si="0"/>
        <v>0.6114798462260288</v>
      </c>
      <c r="C14" s="23" t="s">
        <v>34</v>
      </c>
      <c r="I14" s="26">
        <v>0.33</v>
      </c>
      <c r="J14" s="16">
        <v>0.97276264591439687</v>
      </c>
      <c r="K14" s="16">
        <v>1</v>
      </c>
    </row>
    <row r="15" spans="1:11" x14ac:dyDescent="0.2">
      <c r="A15" s="23">
        <v>13</v>
      </c>
      <c r="B15" s="23">
        <f t="shared" ca="1" si="0"/>
        <v>0.61183226352928743</v>
      </c>
      <c r="C15" s="23" t="s">
        <v>33</v>
      </c>
      <c r="I15" s="26">
        <v>0.36</v>
      </c>
      <c r="J15" s="16">
        <v>0.93385214007782102</v>
      </c>
      <c r="K15" s="16">
        <v>1</v>
      </c>
    </row>
    <row r="16" spans="1:11" x14ac:dyDescent="0.2">
      <c r="A16" s="23">
        <v>14</v>
      </c>
      <c r="B16" s="23">
        <f t="shared" ca="1" si="0"/>
        <v>0.7285402283474276</v>
      </c>
      <c r="C16" s="23" t="s">
        <v>33</v>
      </c>
      <c r="I16" s="26">
        <v>0.39</v>
      </c>
      <c r="J16" s="16">
        <v>0.90856031128404668</v>
      </c>
      <c r="K16" s="16">
        <v>1</v>
      </c>
    </row>
    <row r="17" spans="1:11" x14ac:dyDescent="0.2">
      <c r="A17" s="23">
        <v>15</v>
      </c>
      <c r="B17" s="23">
        <f t="shared" ca="1" si="0"/>
        <v>0.46248471266465779</v>
      </c>
      <c r="C17" s="23" t="s">
        <v>33</v>
      </c>
      <c r="I17" s="26">
        <v>0.42</v>
      </c>
      <c r="J17" s="16">
        <v>0.8891050583657587</v>
      </c>
      <c r="K17" s="16">
        <v>0.99794238683127567</v>
      </c>
    </row>
    <row r="18" spans="1:11" x14ac:dyDescent="0.2">
      <c r="A18" s="23">
        <v>16</v>
      </c>
      <c r="B18" s="23">
        <f t="shared" ca="1" si="0"/>
        <v>0.74529382563020774</v>
      </c>
      <c r="C18" s="23" t="s">
        <v>34</v>
      </c>
      <c r="I18" s="26">
        <v>0.45</v>
      </c>
      <c r="J18" s="16">
        <v>0.8268482490272373</v>
      </c>
      <c r="K18" s="16">
        <v>0.98765432098765427</v>
      </c>
    </row>
    <row r="19" spans="1:11" x14ac:dyDescent="0.2">
      <c r="A19" s="23">
        <v>17</v>
      </c>
      <c r="B19" s="23">
        <f t="shared" ca="1" si="0"/>
        <v>0.69499893881563302</v>
      </c>
      <c r="C19" s="23" t="s">
        <v>33</v>
      </c>
      <c r="I19" s="26">
        <v>0.48</v>
      </c>
      <c r="J19" s="16">
        <v>0.80701754385964919</v>
      </c>
      <c r="K19" s="16">
        <v>0.97535934291581106</v>
      </c>
    </row>
    <row r="20" spans="1:11" x14ac:dyDescent="0.2">
      <c r="A20" s="23">
        <v>18</v>
      </c>
      <c r="B20" s="23">
        <f t="shared" ca="1" si="0"/>
        <v>0.71691460128875628</v>
      </c>
      <c r="C20" s="23" t="s">
        <v>34</v>
      </c>
      <c r="I20" s="26">
        <v>0.51</v>
      </c>
      <c r="J20" s="16">
        <v>0.71984435797665369</v>
      </c>
      <c r="K20" s="16">
        <v>0.96090534979423869</v>
      </c>
    </row>
    <row r="21" spans="1:11" x14ac:dyDescent="0.2">
      <c r="A21" s="23">
        <v>19</v>
      </c>
      <c r="B21" s="23">
        <f t="shared" ca="1" si="0"/>
        <v>0.69971214419438499</v>
      </c>
      <c r="C21" s="23" t="s">
        <v>33</v>
      </c>
      <c r="I21" s="26">
        <v>0.54</v>
      </c>
      <c r="J21" s="16">
        <v>0.65758754863813229</v>
      </c>
      <c r="K21" s="16">
        <v>0.95884773662551437</v>
      </c>
    </row>
    <row r="22" spans="1:11" x14ac:dyDescent="0.2">
      <c r="A22" s="23">
        <v>20</v>
      </c>
      <c r="B22" s="23">
        <f t="shared" ca="1" si="0"/>
        <v>0.65221984453401394</v>
      </c>
      <c r="C22" s="23" t="s">
        <v>33</v>
      </c>
      <c r="I22" s="26">
        <v>0.56999999999999995</v>
      </c>
      <c r="J22" s="16">
        <v>0.57003891050583655</v>
      </c>
      <c r="K22" s="16">
        <v>0.90534979423868311</v>
      </c>
    </row>
    <row r="23" spans="1:11" x14ac:dyDescent="0.2">
      <c r="A23" s="23">
        <v>21</v>
      </c>
      <c r="B23" s="23">
        <f t="shared" ca="1" si="0"/>
        <v>0.66393964786798465</v>
      </c>
      <c r="C23" s="23" t="s">
        <v>33</v>
      </c>
      <c r="I23" s="26">
        <v>0.6</v>
      </c>
      <c r="J23" s="16">
        <v>0.50194552529182879</v>
      </c>
      <c r="K23" s="16">
        <v>0.86419753086419748</v>
      </c>
    </row>
    <row r="24" spans="1:11" x14ac:dyDescent="0.2">
      <c r="A24" s="23">
        <v>22</v>
      </c>
      <c r="B24" s="23">
        <f t="shared" ca="1" si="0"/>
        <v>0.36459688095082787</v>
      </c>
      <c r="C24" s="23" t="s">
        <v>34</v>
      </c>
      <c r="I24" s="26">
        <v>0.63</v>
      </c>
      <c r="J24" s="16">
        <v>0.45808966861598444</v>
      </c>
      <c r="K24" s="16">
        <v>0.74127310061601648</v>
      </c>
    </row>
    <row r="25" spans="1:11" x14ac:dyDescent="0.2">
      <c r="A25" s="23">
        <v>23</v>
      </c>
      <c r="B25" s="23">
        <f t="shared" ca="1" si="0"/>
        <v>0.75848948243988401</v>
      </c>
      <c r="C25" s="23" t="s">
        <v>33</v>
      </c>
      <c r="I25" s="26">
        <v>0.66</v>
      </c>
      <c r="J25" s="16">
        <v>0.33138401559454189</v>
      </c>
      <c r="K25" s="16">
        <v>0.67761806981519512</v>
      </c>
    </row>
    <row r="26" spans="1:11" x14ac:dyDescent="0.2">
      <c r="A26" s="23">
        <v>24</v>
      </c>
      <c r="B26" s="23">
        <f t="shared" ca="1" si="0"/>
        <v>0.82477796659702096</v>
      </c>
      <c r="C26" s="23" t="s">
        <v>33</v>
      </c>
      <c r="I26" s="26">
        <v>0.69</v>
      </c>
      <c r="J26" s="16">
        <v>0.27626459143968873</v>
      </c>
      <c r="K26" s="16">
        <v>0.59465020576131689</v>
      </c>
    </row>
    <row r="27" spans="1:11" x14ac:dyDescent="0.2">
      <c r="A27" s="23">
        <v>25</v>
      </c>
      <c r="B27" s="23">
        <f t="shared" ca="1" si="0"/>
        <v>0.93901953228456381</v>
      </c>
      <c r="C27" s="23" t="s">
        <v>33</v>
      </c>
      <c r="I27" s="26">
        <v>0.72</v>
      </c>
      <c r="J27" s="16">
        <v>0.21247563352826515</v>
      </c>
      <c r="K27" s="16">
        <v>0.39630390143737165</v>
      </c>
    </row>
    <row r="28" spans="1:11" x14ac:dyDescent="0.2">
      <c r="A28" s="23">
        <v>26</v>
      </c>
      <c r="B28" s="23">
        <f t="shared" ca="1" si="0"/>
        <v>0.66910541837801563</v>
      </c>
      <c r="C28" s="23" t="s">
        <v>33</v>
      </c>
      <c r="I28" s="26">
        <v>0.75</v>
      </c>
      <c r="J28" s="16">
        <v>0.17543859649122806</v>
      </c>
      <c r="K28" s="16">
        <v>0.33675564681724846</v>
      </c>
    </row>
    <row r="29" spans="1:11" x14ac:dyDescent="0.2">
      <c r="A29" s="23">
        <v>27</v>
      </c>
      <c r="B29" s="23">
        <f t="shared" ca="1" si="0"/>
        <v>0.37204866279949017</v>
      </c>
      <c r="C29" s="23" t="s">
        <v>34</v>
      </c>
      <c r="I29" s="26">
        <v>0.78</v>
      </c>
      <c r="J29" s="16">
        <v>0.10116731517509725</v>
      </c>
      <c r="K29" s="16">
        <v>0.19341563786008231</v>
      </c>
    </row>
    <row r="30" spans="1:11" x14ac:dyDescent="0.2">
      <c r="A30" s="23">
        <v>28</v>
      </c>
      <c r="B30" s="23">
        <f t="shared" ca="1" si="0"/>
        <v>0.73850400323054377</v>
      </c>
      <c r="C30" s="23" t="s">
        <v>33</v>
      </c>
      <c r="I30" s="26">
        <v>0.81</v>
      </c>
      <c r="J30" s="16">
        <v>7.3929961089494123E-2</v>
      </c>
      <c r="K30" s="16">
        <v>0.15637860082304528</v>
      </c>
    </row>
    <row r="31" spans="1:11" x14ac:dyDescent="0.2">
      <c r="A31" s="23">
        <v>29</v>
      </c>
      <c r="B31" s="23">
        <f t="shared" ca="1" si="0"/>
        <v>0.60564821054587425</v>
      </c>
      <c r="C31" s="23" t="s">
        <v>34</v>
      </c>
      <c r="I31" s="26">
        <v>0.84</v>
      </c>
      <c r="J31" s="16">
        <v>5.2529182879377467E-2</v>
      </c>
      <c r="K31" s="16">
        <v>8.0246913580246909E-2</v>
      </c>
    </row>
    <row r="32" spans="1:11" x14ac:dyDescent="0.2">
      <c r="A32" s="23">
        <v>30</v>
      </c>
      <c r="B32" s="23">
        <f t="shared" ca="1" si="0"/>
        <v>0.81423343695274486</v>
      </c>
      <c r="C32" s="23" t="s">
        <v>33</v>
      </c>
      <c r="I32" s="26">
        <v>0.87</v>
      </c>
      <c r="J32" s="16">
        <v>3.8986354775828458E-2</v>
      </c>
      <c r="K32" s="16">
        <v>4.7227926078028747E-2</v>
      </c>
    </row>
    <row r="33" spans="1:11" x14ac:dyDescent="0.2">
      <c r="A33" s="23">
        <v>31</v>
      </c>
      <c r="B33" s="23">
        <f t="shared" ca="1" si="0"/>
        <v>0.76682318203607736</v>
      </c>
      <c r="C33" s="23" t="s">
        <v>33</v>
      </c>
      <c r="I33" s="26">
        <v>0.9</v>
      </c>
      <c r="J33" s="16">
        <v>1.7509727626459193E-2</v>
      </c>
      <c r="K33" s="16">
        <v>1.646090534979424E-2</v>
      </c>
    </row>
    <row r="34" spans="1:11" x14ac:dyDescent="0.2">
      <c r="A34" s="23">
        <v>32</v>
      </c>
      <c r="B34" s="23">
        <f t="shared" ca="1" si="0"/>
        <v>0.53703309328596283</v>
      </c>
      <c r="C34" s="23" t="s">
        <v>34</v>
      </c>
      <c r="I34" s="26">
        <v>0.93</v>
      </c>
      <c r="J34" s="16">
        <v>7.7821011673151474E-3</v>
      </c>
      <c r="K34" s="16">
        <v>1.2345679012345678E-2</v>
      </c>
    </row>
    <row r="35" spans="1:11" x14ac:dyDescent="0.2">
      <c r="A35" s="23">
        <v>33</v>
      </c>
      <c r="B35" s="23">
        <f t="shared" ca="1" si="0"/>
        <v>0.85509777313012481</v>
      </c>
      <c r="C35" s="23" t="s">
        <v>34</v>
      </c>
      <c r="I35" s="26">
        <v>0.96</v>
      </c>
      <c r="J35" s="16">
        <v>3.8986354775828458E-3</v>
      </c>
      <c r="K35" s="16">
        <v>2.0533880903490761E-3</v>
      </c>
    </row>
    <row r="36" spans="1:11" x14ac:dyDescent="0.2">
      <c r="A36" s="23">
        <v>34</v>
      </c>
      <c r="B36" s="23">
        <f t="shared" ca="1" si="0"/>
        <v>0.63067544832140732</v>
      </c>
      <c r="C36" s="23" t="s">
        <v>34</v>
      </c>
      <c r="I36" s="26">
        <v>0.99</v>
      </c>
      <c r="J36" s="16">
        <v>7.7972709551656916E-3</v>
      </c>
      <c r="K36" s="16">
        <v>6.1601642710472282E-3</v>
      </c>
    </row>
    <row r="37" spans="1:11" x14ac:dyDescent="0.2">
      <c r="A37" s="23">
        <v>35</v>
      </c>
      <c r="B37" s="23">
        <f t="shared" ca="1" si="0"/>
        <v>0.66262683813675738</v>
      </c>
      <c r="C37" s="23" t="s">
        <v>33</v>
      </c>
      <c r="I37" s="24"/>
    </row>
    <row r="38" spans="1:11" x14ac:dyDescent="0.2">
      <c r="A38" s="23">
        <v>36</v>
      </c>
      <c r="B38" s="23">
        <f t="shared" ca="1" si="0"/>
        <v>0.64103509725568064</v>
      </c>
      <c r="C38" s="23" t="s">
        <v>34</v>
      </c>
    </row>
    <row r="39" spans="1:11" x14ac:dyDescent="0.2">
      <c r="A39" s="23">
        <v>37</v>
      </c>
      <c r="B39" s="23">
        <f t="shared" ca="1" si="0"/>
        <v>0.65418729326007086</v>
      </c>
      <c r="C39" s="23" t="s">
        <v>34</v>
      </c>
    </row>
    <row r="40" spans="1:11" x14ac:dyDescent="0.2">
      <c r="A40" s="23">
        <v>38</v>
      </c>
      <c r="B40" s="23">
        <f t="shared" ca="1" si="0"/>
        <v>0.73577282195704441</v>
      </c>
      <c r="C40" s="23" t="s">
        <v>33</v>
      </c>
    </row>
    <row r="41" spans="1:11" x14ac:dyDescent="0.2">
      <c r="A41" s="23">
        <v>39</v>
      </c>
      <c r="B41" s="23">
        <f t="shared" ca="1" si="0"/>
        <v>0.73391554456753982</v>
      </c>
      <c r="C41" s="23" t="s">
        <v>34</v>
      </c>
    </row>
    <row r="42" spans="1:11" x14ac:dyDescent="0.2">
      <c r="A42" s="23">
        <v>40</v>
      </c>
      <c r="B42" s="23">
        <f t="shared" ca="1" si="0"/>
        <v>0.71825825901654539</v>
      </c>
      <c r="C42" s="23" t="s">
        <v>33</v>
      </c>
    </row>
    <row r="43" spans="1:11" x14ac:dyDescent="0.2">
      <c r="A43" s="23">
        <v>41</v>
      </c>
      <c r="B43" s="23">
        <f t="shared" ca="1" si="0"/>
        <v>0.65585969137087852</v>
      </c>
      <c r="C43" s="23" t="s">
        <v>34</v>
      </c>
    </row>
    <row r="44" spans="1:11" x14ac:dyDescent="0.2">
      <c r="A44" s="23">
        <v>42</v>
      </c>
      <c r="B44" s="23">
        <f t="shared" ca="1" si="0"/>
        <v>0.42482398841386604</v>
      </c>
      <c r="C44" s="23" t="s">
        <v>34</v>
      </c>
    </row>
    <row r="45" spans="1:11" x14ac:dyDescent="0.2">
      <c r="A45" s="23">
        <v>43</v>
      </c>
      <c r="B45" s="23">
        <f t="shared" ca="1" si="0"/>
        <v>0.64132026229356964</v>
      </c>
      <c r="C45" s="23" t="s">
        <v>34</v>
      </c>
    </row>
    <row r="46" spans="1:11" x14ac:dyDescent="0.2">
      <c r="A46" s="23">
        <v>44</v>
      </c>
      <c r="B46" s="23">
        <f t="shared" ca="1" si="0"/>
        <v>0.69577475707874104</v>
      </c>
      <c r="C46" s="23" t="s">
        <v>34</v>
      </c>
    </row>
    <row r="47" spans="1:11" x14ac:dyDescent="0.2">
      <c r="A47" s="23">
        <v>45</v>
      </c>
      <c r="B47" s="23">
        <f t="shared" ca="1" si="0"/>
        <v>0.74801848463561016</v>
      </c>
      <c r="C47" s="23" t="s">
        <v>34</v>
      </c>
    </row>
    <row r="48" spans="1:11" x14ac:dyDescent="0.2">
      <c r="A48" s="23">
        <v>46</v>
      </c>
      <c r="B48" s="23">
        <f t="shared" ca="1" si="0"/>
        <v>0.65259731572752588</v>
      </c>
      <c r="C48" s="23" t="s">
        <v>33</v>
      </c>
    </row>
    <row r="49" spans="1:3" x14ac:dyDescent="0.2">
      <c r="A49" s="23">
        <v>47</v>
      </c>
      <c r="B49" s="23">
        <f t="shared" ca="1" si="0"/>
        <v>0.8197138349998645</v>
      </c>
      <c r="C49" s="23" t="s">
        <v>33</v>
      </c>
    </row>
    <row r="50" spans="1:3" x14ac:dyDescent="0.2">
      <c r="A50" s="23">
        <v>48</v>
      </c>
      <c r="B50" s="23">
        <f t="shared" ca="1" si="0"/>
        <v>0.8152896360239732</v>
      </c>
      <c r="C50" s="23" t="s">
        <v>34</v>
      </c>
    </row>
    <row r="51" spans="1:3" x14ac:dyDescent="0.2">
      <c r="A51" s="23">
        <v>49</v>
      </c>
      <c r="B51" s="23">
        <f t="shared" ca="1" si="0"/>
        <v>0.77442993070003519</v>
      </c>
      <c r="C51" s="23" t="s">
        <v>33</v>
      </c>
    </row>
    <row r="52" spans="1:3" x14ac:dyDescent="0.2">
      <c r="A52" s="23">
        <v>50</v>
      </c>
      <c r="B52" s="23">
        <f t="shared" ca="1" si="0"/>
        <v>0.69667116105040205</v>
      </c>
      <c r="C52" s="23" t="s">
        <v>33</v>
      </c>
    </row>
    <row r="53" spans="1:3" x14ac:dyDescent="0.2">
      <c r="A53" s="23">
        <v>51</v>
      </c>
      <c r="B53" s="23">
        <f t="shared" ca="1" si="0"/>
        <v>0.7302534943873128</v>
      </c>
      <c r="C53" s="23" t="s">
        <v>33</v>
      </c>
    </row>
    <row r="54" spans="1:3" x14ac:dyDescent="0.2">
      <c r="A54" s="23">
        <v>52</v>
      </c>
      <c r="B54" s="23">
        <f t="shared" ca="1" si="0"/>
        <v>0.66543961721087141</v>
      </c>
      <c r="C54" s="23" t="s">
        <v>34</v>
      </c>
    </row>
    <row r="55" spans="1:3" x14ac:dyDescent="0.2">
      <c r="A55" s="23">
        <v>53</v>
      </c>
      <c r="B55" s="23">
        <f t="shared" ca="1" si="0"/>
        <v>0.98104170149667347</v>
      </c>
      <c r="C55" s="23" t="s">
        <v>34</v>
      </c>
    </row>
    <row r="56" spans="1:3" x14ac:dyDescent="0.2">
      <c r="A56" s="23">
        <v>54</v>
      </c>
      <c r="B56" s="23">
        <f t="shared" ca="1" si="0"/>
        <v>0.83131986229346144</v>
      </c>
      <c r="C56" s="23" t="s">
        <v>33</v>
      </c>
    </row>
    <row r="57" spans="1:3" x14ac:dyDescent="0.2">
      <c r="A57" s="23">
        <v>55</v>
      </c>
      <c r="B57" s="23">
        <f t="shared" ca="1" si="0"/>
        <v>0.53356133016151341</v>
      </c>
      <c r="C57" s="23" t="s">
        <v>33</v>
      </c>
    </row>
    <row r="58" spans="1:3" x14ac:dyDescent="0.2">
      <c r="A58" s="23">
        <v>56</v>
      </c>
      <c r="B58" s="23">
        <f t="shared" ca="1" si="0"/>
        <v>0.81630897274022762</v>
      </c>
      <c r="C58" s="23" t="s">
        <v>33</v>
      </c>
    </row>
    <row r="59" spans="1:3" x14ac:dyDescent="0.2">
      <c r="A59" s="23">
        <v>57</v>
      </c>
      <c r="B59" s="23">
        <f t="shared" ca="1" si="0"/>
        <v>0.37789125697360282</v>
      </c>
      <c r="C59" s="23" t="s">
        <v>34</v>
      </c>
    </row>
    <row r="60" spans="1:3" x14ac:dyDescent="0.2">
      <c r="A60" s="23">
        <v>58</v>
      </c>
      <c r="B60" s="23">
        <f t="shared" ca="1" si="0"/>
        <v>0.71212833874929138</v>
      </c>
      <c r="C60" s="23" t="s">
        <v>33</v>
      </c>
    </row>
    <row r="61" spans="1:3" x14ac:dyDescent="0.2">
      <c r="A61" s="23">
        <v>59</v>
      </c>
      <c r="B61" s="23">
        <f t="shared" ca="1" si="0"/>
        <v>0.44614594644079342</v>
      </c>
      <c r="C61" s="23" t="s">
        <v>33</v>
      </c>
    </row>
    <row r="62" spans="1:3" x14ac:dyDescent="0.2">
      <c r="A62" s="23">
        <v>60</v>
      </c>
      <c r="B62" s="23">
        <f t="shared" ca="1" si="0"/>
        <v>0.67667284353798141</v>
      </c>
      <c r="C62" s="23" t="s">
        <v>34</v>
      </c>
    </row>
    <row r="63" spans="1:3" x14ac:dyDescent="0.2">
      <c r="A63" s="23">
        <v>61</v>
      </c>
      <c r="B63" s="23">
        <f t="shared" ca="1" si="0"/>
        <v>0.70506694877019194</v>
      </c>
      <c r="C63" s="23" t="s">
        <v>34</v>
      </c>
    </row>
    <row r="64" spans="1:3" x14ac:dyDescent="0.2">
      <c r="A64" s="23">
        <v>62</v>
      </c>
      <c r="B64" s="23">
        <f t="shared" ca="1" si="0"/>
        <v>0.52147396712774963</v>
      </c>
      <c r="C64" s="23" t="s">
        <v>34</v>
      </c>
    </row>
    <row r="65" spans="1:3" x14ac:dyDescent="0.2">
      <c r="A65" s="23">
        <v>63</v>
      </c>
      <c r="B65" s="23">
        <f t="shared" ca="1" si="0"/>
        <v>0.72110791533457508</v>
      </c>
      <c r="C65" s="23" t="s">
        <v>33</v>
      </c>
    </row>
    <row r="66" spans="1:3" x14ac:dyDescent="0.2">
      <c r="A66" s="23">
        <v>64</v>
      </c>
      <c r="B66" s="23">
        <f t="shared" ca="1" si="0"/>
        <v>0.59910879913132609</v>
      </c>
      <c r="C66" s="23" t="s">
        <v>33</v>
      </c>
    </row>
    <row r="67" spans="1:3" x14ac:dyDescent="0.2">
      <c r="A67" s="23">
        <v>65</v>
      </c>
      <c r="B67" s="23">
        <f t="shared" ref="B67:B130" ca="1" si="1">IF(C67="Bomb",_xlfn.NORM.INV(RAND(),0.7,0.1),_xlfn.NORM.INV(RAND(),0.6,0.15))</f>
        <v>0.90130285444378455</v>
      </c>
      <c r="C67" s="23" t="s">
        <v>33</v>
      </c>
    </row>
    <row r="68" spans="1:3" x14ac:dyDescent="0.2">
      <c r="A68" s="23">
        <v>66</v>
      </c>
      <c r="B68" s="23">
        <f t="shared" ca="1" si="1"/>
        <v>0.67236431096715898</v>
      </c>
      <c r="C68" s="23" t="s">
        <v>33</v>
      </c>
    </row>
    <row r="69" spans="1:3" x14ac:dyDescent="0.2">
      <c r="A69" s="23">
        <v>67</v>
      </c>
      <c r="B69" s="23">
        <f t="shared" ca="1" si="1"/>
        <v>0.6622619152555056</v>
      </c>
      <c r="C69" s="23" t="s">
        <v>33</v>
      </c>
    </row>
    <row r="70" spans="1:3" x14ac:dyDescent="0.2">
      <c r="A70" s="23">
        <v>68</v>
      </c>
      <c r="B70" s="23">
        <f t="shared" ca="1" si="1"/>
        <v>0.49000751364872414</v>
      </c>
      <c r="C70" s="23" t="s">
        <v>34</v>
      </c>
    </row>
    <row r="71" spans="1:3" x14ac:dyDescent="0.2">
      <c r="A71" s="23">
        <v>69</v>
      </c>
      <c r="B71" s="23">
        <f t="shared" ca="1" si="1"/>
        <v>0.50283061894216119</v>
      </c>
      <c r="C71" s="23" t="s">
        <v>34</v>
      </c>
    </row>
    <row r="72" spans="1:3" x14ac:dyDescent="0.2">
      <c r="A72" s="23">
        <v>70</v>
      </c>
      <c r="B72" s="23">
        <f t="shared" ca="1" si="1"/>
        <v>0.62195490628840489</v>
      </c>
      <c r="C72" s="23" t="s">
        <v>34</v>
      </c>
    </row>
    <row r="73" spans="1:3" x14ac:dyDescent="0.2">
      <c r="A73" s="23">
        <v>71</v>
      </c>
      <c r="B73" s="23">
        <f t="shared" ca="1" si="1"/>
        <v>0.40053891012408993</v>
      </c>
      <c r="C73" s="23" t="s">
        <v>34</v>
      </c>
    </row>
    <row r="74" spans="1:3" x14ac:dyDescent="0.2">
      <c r="A74" s="23">
        <v>72</v>
      </c>
      <c r="B74" s="23">
        <f t="shared" ca="1" si="1"/>
        <v>0.5142897488715249</v>
      </c>
      <c r="C74" s="23" t="s">
        <v>34</v>
      </c>
    </row>
    <row r="75" spans="1:3" x14ac:dyDescent="0.2">
      <c r="A75" s="23">
        <v>73</v>
      </c>
      <c r="B75" s="23">
        <f t="shared" ca="1" si="1"/>
        <v>0.50251416155543605</v>
      </c>
      <c r="C75" s="23" t="s">
        <v>33</v>
      </c>
    </row>
    <row r="76" spans="1:3" x14ac:dyDescent="0.2">
      <c r="A76" s="23">
        <v>74</v>
      </c>
      <c r="B76" s="23">
        <f t="shared" ca="1" si="1"/>
        <v>0.68600517136209405</v>
      </c>
      <c r="C76" s="23" t="s">
        <v>33</v>
      </c>
    </row>
    <row r="77" spans="1:3" x14ac:dyDescent="0.2">
      <c r="A77" s="23">
        <v>75</v>
      </c>
      <c r="B77" s="23">
        <f t="shared" ca="1" si="1"/>
        <v>0.75230727939594721</v>
      </c>
      <c r="C77" s="23" t="s">
        <v>33</v>
      </c>
    </row>
    <row r="78" spans="1:3" x14ac:dyDescent="0.2">
      <c r="A78" s="23">
        <v>76</v>
      </c>
      <c r="B78" s="23">
        <f t="shared" ca="1" si="1"/>
        <v>0.49186620102624834</v>
      </c>
      <c r="C78" s="23" t="s">
        <v>33</v>
      </c>
    </row>
    <row r="79" spans="1:3" x14ac:dyDescent="0.2">
      <c r="A79" s="23">
        <v>77</v>
      </c>
      <c r="B79" s="23">
        <f t="shared" ca="1" si="1"/>
        <v>0.62555384822777516</v>
      </c>
      <c r="C79" s="23" t="s">
        <v>34</v>
      </c>
    </row>
    <row r="80" spans="1:3" x14ac:dyDescent="0.2">
      <c r="A80" s="23">
        <v>78</v>
      </c>
      <c r="B80" s="23">
        <f t="shared" ca="1" si="1"/>
        <v>0.6023091487648955</v>
      </c>
      <c r="C80" s="23" t="s">
        <v>33</v>
      </c>
    </row>
    <row r="81" spans="1:3" x14ac:dyDescent="0.2">
      <c r="A81" s="23">
        <v>79</v>
      </c>
      <c r="B81" s="23">
        <f t="shared" ca="1" si="1"/>
        <v>0.54005280008809886</v>
      </c>
      <c r="C81" s="23" t="s">
        <v>34</v>
      </c>
    </row>
    <row r="82" spans="1:3" x14ac:dyDescent="0.2">
      <c r="A82" s="23">
        <v>80</v>
      </c>
      <c r="B82" s="23">
        <f t="shared" ca="1" si="1"/>
        <v>0.71772457794798805</v>
      </c>
      <c r="C82" s="23" t="s">
        <v>33</v>
      </c>
    </row>
    <row r="83" spans="1:3" x14ac:dyDescent="0.2">
      <c r="A83" s="23">
        <v>81</v>
      </c>
      <c r="B83" s="23">
        <f t="shared" ca="1" si="1"/>
        <v>0.71174806956217507</v>
      </c>
      <c r="C83" s="23" t="s">
        <v>33</v>
      </c>
    </row>
    <row r="84" spans="1:3" x14ac:dyDescent="0.2">
      <c r="A84" s="23">
        <v>82</v>
      </c>
      <c r="B84" s="23">
        <f t="shared" ca="1" si="1"/>
        <v>0.78162484627810902</v>
      </c>
      <c r="C84" s="23" t="s">
        <v>34</v>
      </c>
    </row>
    <row r="85" spans="1:3" x14ac:dyDescent="0.2">
      <c r="A85" s="23">
        <v>83</v>
      </c>
      <c r="B85" s="23">
        <f t="shared" ca="1" si="1"/>
        <v>0.71348313435350352</v>
      </c>
      <c r="C85" s="23" t="s">
        <v>33</v>
      </c>
    </row>
    <row r="86" spans="1:3" x14ac:dyDescent="0.2">
      <c r="A86" s="23">
        <v>84</v>
      </c>
      <c r="B86" s="23">
        <f t="shared" ca="1" si="1"/>
        <v>0.85751040989287974</v>
      </c>
      <c r="C86" s="23" t="s">
        <v>33</v>
      </c>
    </row>
    <row r="87" spans="1:3" x14ac:dyDescent="0.2">
      <c r="A87" s="23">
        <v>85</v>
      </c>
      <c r="B87" s="23">
        <f t="shared" ca="1" si="1"/>
        <v>0.61409023461448087</v>
      </c>
      <c r="C87" s="23" t="s">
        <v>34</v>
      </c>
    </row>
    <row r="88" spans="1:3" x14ac:dyDescent="0.2">
      <c r="A88" s="23">
        <v>86</v>
      </c>
      <c r="B88" s="23">
        <f t="shared" ca="1" si="1"/>
        <v>0.54744590419305728</v>
      </c>
      <c r="C88" s="23" t="s">
        <v>34</v>
      </c>
    </row>
    <row r="89" spans="1:3" x14ac:dyDescent="0.2">
      <c r="A89" s="23">
        <v>87</v>
      </c>
      <c r="B89" s="23">
        <f t="shared" ca="1" si="1"/>
        <v>0.76705012428879837</v>
      </c>
      <c r="C89" s="23" t="s">
        <v>34</v>
      </c>
    </row>
    <row r="90" spans="1:3" x14ac:dyDescent="0.2">
      <c r="A90" s="23">
        <v>88</v>
      </c>
      <c r="B90" s="23">
        <f t="shared" ca="1" si="1"/>
        <v>0.75145769047968458</v>
      </c>
      <c r="C90" s="23" t="s">
        <v>34</v>
      </c>
    </row>
    <row r="91" spans="1:3" x14ac:dyDescent="0.2">
      <c r="A91" s="23">
        <v>89</v>
      </c>
      <c r="B91" s="23">
        <f t="shared" ca="1" si="1"/>
        <v>0.40184835858549861</v>
      </c>
      <c r="C91" s="23" t="s">
        <v>34</v>
      </c>
    </row>
    <row r="92" spans="1:3" x14ac:dyDescent="0.2">
      <c r="A92" s="23">
        <v>90</v>
      </c>
      <c r="B92" s="23">
        <f t="shared" ca="1" si="1"/>
        <v>0.68396069811794558</v>
      </c>
      <c r="C92" s="23" t="s">
        <v>33</v>
      </c>
    </row>
    <row r="93" spans="1:3" x14ac:dyDescent="0.2">
      <c r="A93" s="23">
        <v>91</v>
      </c>
      <c r="B93" s="23">
        <f t="shared" ca="1" si="1"/>
        <v>0.66423645733358394</v>
      </c>
      <c r="C93" s="23" t="s">
        <v>33</v>
      </c>
    </row>
    <row r="94" spans="1:3" x14ac:dyDescent="0.2">
      <c r="A94" s="23">
        <v>92</v>
      </c>
      <c r="B94" s="23">
        <f t="shared" ca="1" si="1"/>
        <v>0.56543059170518262</v>
      </c>
      <c r="C94" s="23" t="s">
        <v>34</v>
      </c>
    </row>
    <row r="95" spans="1:3" x14ac:dyDescent="0.2">
      <c r="A95" s="23">
        <v>93</v>
      </c>
      <c r="B95" s="23">
        <f t="shared" ca="1" si="1"/>
        <v>0.75426539079757093</v>
      </c>
      <c r="C95" s="23" t="s">
        <v>33</v>
      </c>
    </row>
    <row r="96" spans="1:3" x14ac:dyDescent="0.2">
      <c r="A96" s="23">
        <v>94</v>
      </c>
      <c r="B96" s="23">
        <f t="shared" ca="1" si="1"/>
        <v>0.85994732044695277</v>
      </c>
      <c r="C96" s="23" t="s">
        <v>33</v>
      </c>
    </row>
    <row r="97" spans="1:3" x14ac:dyDescent="0.2">
      <c r="A97" s="23">
        <v>95</v>
      </c>
      <c r="B97" s="23">
        <f t="shared" ca="1" si="1"/>
        <v>0.36919684331505043</v>
      </c>
      <c r="C97" s="23" t="s">
        <v>34</v>
      </c>
    </row>
    <row r="98" spans="1:3" x14ac:dyDescent="0.2">
      <c r="A98" s="23">
        <v>96</v>
      </c>
      <c r="B98" s="23">
        <f t="shared" ca="1" si="1"/>
        <v>0.79361242574038204</v>
      </c>
      <c r="C98" s="23" t="s">
        <v>34</v>
      </c>
    </row>
    <row r="99" spans="1:3" x14ac:dyDescent="0.2">
      <c r="A99" s="23">
        <v>97</v>
      </c>
      <c r="B99" s="23">
        <f t="shared" ca="1" si="1"/>
        <v>0.72284094587085324</v>
      </c>
      <c r="C99" s="23" t="s">
        <v>33</v>
      </c>
    </row>
    <row r="100" spans="1:3" x14ac:dyDescent="0.2">
      <c r="A100" s="23">
        <v>98</v>
      </c>
      <c r="B100" s="23">
        <f t="shared" ca="1" si="1"/>
        <v>0.68105414839182721</v>
      </c>
      <c r="C100" s="23" t="s">
        <v>33</v>
      </c>
    </row>
    <row r="101" spans="1:3" x14ac:dyDescent="0.2">
      <c r="A101" s="23">
        <v>99</v>
      </c>
      <c r="B101" s="23">
        <f t="shared" ca="1" si="1"/>
        <v>0.77638989717724627</v>
      </c>
      <c r="C101" s="23" t="s">
        <v>33</v>
      </c>
    </row>
    <row r="102" spans="1:3" x14ac:dyDescent="0.2">
      <c r="A102" s="23">
        <v>100</v>
      </c>
      <c r="B102" s="23">
        <f t="shared" ca="1" si="1"/>
        <v>0.45624898746437215</v>
      </c>
      <c r="C102" s="23" t="s">
        <v>34</v>
      </c>
    </row>
    <row r="103" spans="1:3" x14ac:dyDescent="0.2">
      <c r="A103" s="23">
        <v>101</v>
      </c>
      <c r="B103" s="23">
        <f t="shared" ca="1" si="1"/>
        <v>0.59037671260030811</v>
      </c>
      <c r="C103" s="23" t="s">
        <v>33</v>
      </c>
    </row>
    <row r="104" spans="1:3" x14ac:dyDescent="0.2">
      <c r="A104" s="23">
        <v>102</v>
      </c>
      <c r="B104" s="23">
        <f t="shared" ca="1" si="1"/>
        <v>0.39557431123387587</v>
      </c>
      <c r="C104" s="23" t="s">
        <v>34</v>
      </c>
    </row>
    <row r="105" spans="1:3" x14ac:dyDescent="0.2">
      <c r="A105" s="23">
        <v>103</v>
      </c>
      <c r="B105" s="23">
        <f t="shared" ca="1" si="1"/>
        <v>0.51942878765785272</v>
      </c>
      <c r="C105" s="23" t="s">
        <v>34</v>
      </c>
    </row>
    <row r="106" spans="1:3" x14ac:dyDescent="0.2">
      <c r="A106" s="23">
        <v>104</v>
      </c>
      <c r="B106" s="23">
        <f t="shared" ca="1" si="1"/>
        <v>0.69604133851268701</v>
      </c>
      <c r="C106" s="23" t="s">
        <v>34</v>
      </c>
    </row>
    <row r="107" spans="1:3" x14ac:dyDescent="0.2">
      <c r="A107" s="23">
        <v>105</v>
      </c>
      <c r="B107" s="23">
        <f t="shared" ca="1" si="1"/>
        <v>0.9260166019323306</v>
      </c>
      <c r="C107" s="23" t="s">
        <v>33</v>
      </c>
    </row>
    <row r="108" spans="1:3" x14ac:dyDescent="0.2">
      <c r="A108" s="23">
        <v>106</v>
      </c>
      <c r="B108" s="23">
        <f t="shared" ca="1" si="1"/>
        <v>0.52855198881130583</v>
      </c>
      <c r="C108" s="23" t="s">
        <v>34</v>
      </c>
    </row>
    <row r="109" spans="1:3" x14ac:dyDescent="0.2">
      <c r="A109" s="23">
        <v>107</v>
      </c>
      <c r="B109" s="23">
        <f t="shared" ca="1" si="1"/>
        <v>0.60746936527663709</v>
      </c>
      <c r="C109" s="23" t="s">
        <v>34</v>
      </c>
    </row>
    <row r="110" spans="1:3" x14ac:dyDescent="0.2">
      <c r="A110" s="23">
        <v>108</v>
      </c>
      <c r="B110" s="23">
        <f t="shared" ca="1" si="1"/>
        <v>0.59802861038679378</v>
      </c>
      <c r="C110" s="23" t="s">
        <v>34</v>
      </c>
    </row>
    <row r="111" spans="1:3" x14ac:dyDescent="0.2">
      <c r="A111" s="23">
        <v>109</v>
      </c>
      <c r="B111" s="23">
        <f t="shared" ca="1" si="1"/>
        <v>0.57944366624970378</v>
      </c>
      <c r="C111" s="23" t="s">
        <v>34</v>
      </c>
    </row>
    <row r="112" spans="1:3" x14ac:dyDescent="0.2">
      <c r="A112" s="23">
        <v>110</v>
      </c>
      <c r="B112" s="23">
        <f t="shared" ca="1" si="1"/>
        <v>0.54145788854079291</v>
      </c>
      <c r="C112" s="23" t="s">
        <v>34</v>
      </c>
    </row>
    <row r="113" spans="1:3" x14ac:dyDescent="0.2">
      <c r="A113" s="23">
        <v>111</v>
      </c>
      <c r="B113" s="23">
        <f t="shared" ca="1" si="1"/>
        <v>0.71885785007041048</v>
      </c>
      <c r="C113" s="23" t="s">
        <v>33</v>
      </c>
    </row>
    <row r="114" spans="1:3" x14ac:dyDescent="0.2">
      <c r="A114" s="23">
        <v>112</v>
      </c>
      <c r="B114" s="23">
        <f t="shared" ca="1" si="1"/>
        <v>0.47434703992979482</v>
      </c>
      <c r="C114" s="23" t="s">
        <v>34</v>
      </c>
    </row>
    <row r="115" spans="1:3" x14ac:dyDescent="0.2">
      <c r="A115" s="23">
        <v>113</v>
      </c>
      <c r="B115" s="23">
        <f t="shared" ca="1" si="1"/>
        <v>0.48961361421535787</v>
      </c>
      <c r="C115" s="23" t="s">
        <v>34</v>
      </c>
    </row>
    <row r="116" spans="1:3" x14ac:dyDescent="0.2">
      <c r="A116" s="23">
        <v>114</v>
      </c>
      <c r="B116" s="23">
        <f t="shared" ca="1" si="1"/>
        <v>0.61288650763724217</v>
      </c>
      <c r="C116" s="23" t="s">
        <v>34</v>
      </c>
    </row>
    <row r="117" spans="1:3" x14ac:dyDescent="0.2">
      <c r="A117" s="23">
        <v>115</v>
      </c>
      <c r="B117" s="23">
        <f t="shared" ca="1" si="1"/>
        <v>0.745065514016506</v>
      </c>
      <c r="C117" s="23" t="s">
        <v>34</v>
      </c>
    </row>
    <row r="118" spans="1:3" x14ac:dyDescent="0.2">
      <c r="A118" s="23">
        <v>116</v>
      </c>
      <c r="B118" s="23">
        <f t="shared" ca="1" si="1"/>
        <v>0.96724096671301119</v>
      </c>
      <c r="C118" s="23" t="s">
        <v>34</v>
      </c>
    </row>
    <row r="119" spans="1:3" x14ac:dyDescent="0.2">
      <c r="A119" s="23">
        <v>117</v>
      </c>
      <c r="B119" s="23">
        <f t="shared" ca="1" si="1"/>
        <v>0.73695726725126809</v>
      </c>
      <c r="C119" s="23" t="s">
        <v>34</v>
      </c>
    </row>
    <row r="120" spans="1:3" x14ac:dyDescent="0.2">
      <c r="A120" s="23">
        <v>118</v>
      </c>
      <c r="B120" s="23">
        <f t="shared" ca="1" si="1"/>
        <v>0.447757135710253</v>
      </c>
      <c r="C120" s="23" t="s">
        <v>34</v>
      </c>
    </row>
    <row r="121" spans="1:3" x14ac:dyDescent="0.2">
      <c r="A121" s="23">
        <v>119</v>
      </c>
      <c r="B121" s="23">
        <f t="shared" ca="1" si="1"/>
        <v>0.62355172925750946</v>
      </c>
      <c r="C121" s="23" t="s">
        <v>34</v>
      </c>
    </row>
    <row r="122" spans="1:3" x14ac:dyDescent="0.2">
      <c r="A122" s="23">
        <v>120</v>
      </c>
      <c r="B122" s="23">
        <f t="shared" ca="1" si="1"/>
        <v>0.65034059483312212</v>
      </c>
      <c r="C122" s="23" t="s">
        <v>33</v>
      </c>
    </row>
    <row r="123" spans="1:3" x14ac:dyDescent="0.2">
      <c r="A123" s="23">
        <v>121</v>
      </c>
      <c r="B123" s="23">
        <f t="shared" ca="1" si="1"/>
        <v>0.76747194276887132</v>
      </c>
      <c r="C123" s="23" t="s">
        <v>33</v>
      </c>
    </row>
    <row r="124" spans="1:3" x14ac:dyDescent="0.2">
      <c r="A124" s="23">
        <v>122</v>
      </c>
      <c r="B124" s="23">
        <f t="shared" ca="1" si="1"/>
        <v>0.55824791263726414</v>
      </c>
      <c r="C124" s="23" t="s">
        <v>34</v>
      </c>
    </row>
    <row r="125" spans="1:3" x14ac:dyDescent="0.2">
      <c r="A125" s="23">
        <v>123</v>
      </c>
      <c r="B125" s="23">
        <f t="shared" ca="1" si="1"/>
        <v>0.64723514699837736</v>
      </c>
      <c r="C125" s="23" t="s">
        <v>33</v>
      </c>
    </row>
    <row r="126" spans="1:3" x14ac:dyDescent="0.2">
      <c r="A126" s="23">
        <v>124</v>
      </c>
      <c r="B126" s="23">
        <f t="shared" ca="1" si="1"/>
        <v>0.56391800368092393</v>
      </c>
      <c r="C126" s="23" t="s">
        <v>33</v>
      </c>
    </row>
    <row r="127" spans="1:3" x14ac:dyDescent="0.2">
      <c r="A127" s="23">
        <v>125</v>
      </c>
      <c r="B127" s="23">
        <f t="shared" ca="1" si="1"/>
        <v>0.74725475224348192</v>
      </c>
      <c r="C127" s="23" t="s">
        <v>34</v>
      </c>
    </row>
    <row r="128" spans="1:3" x14ac:dyDescent="0.2">
      <c r="A128" s="23">
        <v>126</v>
      </c>
      <c r="B128" s="23">
        <f t="shared" ca="1" si="1"/>
        <v>0.3107204408265748</v>
      </c>
      <c r="C128" s="23" t="s">
        <v>34</v>
      </c>
    </row>
    <row r="129" spans="1:3" x14ac:dyDescent="0.2">
      <c r="A129" s="23">
        <v>127</v>
      </c>
      <c r="B129" s="23">
        <f t="shared" ca="1" si="1"/>
        <v>0.74429557708083793</v>
      </c>
      <c r="C129" s="23" t="s">
        <v>34</v>
      </c>
    </row>
    <row r="130" spans="1:3" x14ac:dyDescent="0.2">
      <c r="A130" s="23">
        <v>128</v>
      </c>
      <c r="B130" s="23">
        <f t="shared" ca="1" si="1"/>
        <v>0.67649763706628085</v>
      </c>
      <c r="C130" s="23" t="s">
        <v>34</v>
      </c>
    </row>
    <row r="131" spans="1:3" x14ac:dyDescent="0.2">
      <c r="A131" s="23">
        <v>129</v>
      </c>
      <c r="B131" s="23">
        <f t="shared" ref="B131:B194" ca="1" si="2">IF(C131="Bomb",_xlfn.NORM.INV(RAND(),0.7,0.1),_xlfn.NORM.INV(RAND(),0.6,0.15))</f>
        <v>0.648670542514176</v>
      </c>
      <c r="C131" s="23" t="s">
        <v>34</v>
      </c>
    </row>
    <row r="132" spans="1:3" x14ac:dyDescent="0.2">
      <c r="A132" s="23">
        <v>130</v>
      </c>
      <c r="B132" s="23">
        <f t="shared" ca="1" si="2"/>
        <v>0.69185522483261197</v>
      </c>
      <c r="C132" s="23" t="s">
        <v>33</v>
      </c>
    </row>
    <row r="133" spans="1:3" x14ac:dyDescent="0.2">
      <c r="A133" s="23">
        <v>131</v>
      </c>
      <c r="B133" s="23">
        <f t="shared" ca="1" si="2"/>
        <v>0.84479211472345228</v>
      </c>
      <c r="C133" s="23" t="s">
        <v>33</v>
      </c>
    </row>
    <row r="134" spans="1:3" x14ac:dyDescent="0.2">
      <c r="A134" s="23">
        <v>132</v>
      </c>
      <c r="B134" s="23">
        <f t="shared" ca="1" si="2"/>
        <v>0.8219785519707109</v>
      </c>
      <c r="C134" s="23" t="s">
        <v>33</v>
      </c>
    </row>
    <row r="135" spans="1:3" x14ac:dyDescent="0.2">
      <c r="A135" s="23">
        <v>133</v>
      </c>
      <c r="B135" s="23">
        <f t="shared" ca="1" si="2"/>
        <v>0.72127433827107224</v>
      </c>
      <c r="C135" s="23" t="s">
        <v>33</v>
      </c>
    </row>
    <row r="136" spans="1:3" x14ac:dyDescent="0.2">
      <c r="A136" s="23">
        <v>134</v>
      </c>
      <c r="B136" s="23">
        <f t="shared" ca="1" si="2"/>
        <v>0.71175688165147477</v>
      </c>
      <c r="C136" s="23" t="s">
        <v>34</v>
      </c>
    </row>
    <row r="137" spans="1:3" x14ac:dyDescent="0.2">
      <c r="A137" s="23">
        <v>135</v>
      </c>
      <c r="B137" s="23">
        <f t="shared" ca="1" si="2"/>
        <v>0.86035515976819688</v>
      </c>
      <c r="C137" s="23" t="s">
        <v>33</v>
      </c>
    </row>
    <row r="138" spans="1:3" x14ac:dyDescent="0.2">
      <c r="A138" s="23">
        <v>136</v>
      </c>
      <c r="B138" s="23">
        <f t="shared" ca="1" si="2"/>
        <v>0.80532134033298985</v>
      </c>
      <c r="C138" s="23" t="s">
        <v>33</v>
      </c>
    </row>
    <row r="139" spans="1:3" x14ac:dyDescent="0.2">
      <c r="A139" s="23">
        <v>137</v>
      </c>
      <c r="B139" s="23">
        <f t="shared" ca="1" si="2"/>
        <v>0.59605055184740063</v>
      </c>
      <c r="C139" s="23" t="s">
        <v>34</v>
      </c>
    </row>
    <row r="140" spans="1:3" x14ac:dyDescent="0.2">
      <c r="A140" s="23">
        <v>138</v>
      </c>
      <c r="B140" s="23">
        <f t="shared" ca="1" si="2"/>
        <v>0.72317240657238302</v>
      </c>
      <c r="C140" s="23" t="s">
        <v>33</v>
      </c>
    </row>
    <row r="141" spans="1:3" x14ac:dyDescent="0.2">
      <c r="A141" s="23">
        <v>139</v>
      </c>
      <c r="B141" s="23">
        <f t="shared" ca="1" si="2"/>
        <v>0.4921164471478065</v>
      </c>
      <c r="C141" s="23" t="s">
        <v>34</v>
      </c>
    </row>
    <row r="142" spans="1:3" x14ac:dyDescent="0.2">
      <c r="A142" s="23">
        <v>140</v>
      </c>
      <c r="B142" s="23">
        <f t="shared" ca="1" si="2"/>
        <v>0.61703820883236915</v>
      </c>
      <c r="C142" s="23" t="s">
        <v>34</v>
      </c>
    </row>
    <row r="143" spans="1:3" x14ac:dyDescent="0.2">
      <c r="A143" s="23">
        <v>141</v>
      </c>
      <c r="B143" s="23">
        <f t="shared" ca="1" si="2"/>
        <v>0.71515814135272149</v>
      </c>
      <c r="C143" s="23" t="s">
        <v>34</v>
      </c>
    </row>
    <row r="144" spans="1:3" x14ac:dyDescent="0.2">
      <c r="A144" s="23">
        <v>142</v>
      </c>
      <c r="B144" s="23">
        <f t="shared" ca="1" si="2"/>
        <v>0.67057349681987211</v>
      </c>
      <c r="C144" s="23" t="s">
        <v>33</v>
      </c>
    </row>
    <row r="145" spans="1:3" x14ac:dyDescent="0.2">
      <c r="A145" s="23">
        <v>143</v>
      </c>
      <c r="B145" s="23">
        <f t="shared" ca="1" si="2"/>
        <v>0.44927337181528287</v>
      </c>
      <c r="C145" s="23" t="s">
        <v>34</v>
      </c>
    </row>
    <row r="146" spans="1:3" x14ac:dyDescent="0.2">
      <c r="A146" s="23">
        <v>144</v>
      </c>
      <c r="B146" s="23">
        <f t="shared" ca="1" si="2"/>
        <v>0.71665533653848379</v>
      </c>
      <c r="C146" s="23" t="s">
        <v>33</v>
      </c>
    </row>
    <row r="147" spans="1:3" x14ac:dyDescent="0.2">
      <c r="A147" s="23">
        <v>145</v>
      </c>
      <c r="B147" s="23">
        <f t="shared" ca="1" si="2"/>
        <v>0.89756267201159479</v>
      </c>
      <c r="C147" s="23" t="s">
        <v>34</v>
      </c>
    </row>
    <row r="148" spans="1:3" x14ac:dyDescent="0.2">
      <c r="A148" s="23">
        <v>146</v>
      </c>
      <c r="B148" s="23">
        <f t="shared" ca="1" si="2"/>
        <v>0.65894323957236312</v>
      </c>
      <c r="C148" s="23" t="s">
        <v>34</v>
      </c>
    </row>
    <row r="149" spans="1:3" x14ac:dyDescent="0.2">
      <c r="A149" s="23">
        <v>147</v>
      </c>
      <c r="B149" s="23">
        <f t="shared" ca="1" si="2"/>
        <v>0.69322994949152728</v>
      </c>
      <c r="C149" s="23" t="s">
        <v>33</v>
      </c>
    </row>
    <row r="150" spans="1:3" x14ac:dyDescent="0.2">
      <c r="A150" s="23">
        <v>148</v>
      </c>
      <c r="B150" s="23">
        <f t="shared" ca="1" si="2"/>
        <v>0.50821317257469178</v>
      </c>
      <c r="C150" s="23" t="s">
        <v>34</v>
      </c>
    </row>
    <row r="151" spans="1:3" x14ac:dyDescent="0.2">
      <c r="A151" s="23">
        <v>149</v>
      </c>
      <c r="B151" s="23">
        <f t="shared" ca="1" si="2"/>
        <v>0.8831338748573816</v>
      </c>
      <c r="C151" s="23" t="s">
        <v>34</v>
      </c>
    </row>
    <row r="152" spans="1:3" x14ac:dyDescent="0.2">
      <c r="A152" s="23">
        <v>150</v>
      </c>
      <c r="B152" s="23">
        <f t="shared" ca="1" si="2"/>
        <v>0.87298394215339536</v>
      </c>
      <c r="C152" s="23" t="s">
        <v>34</v>
      </c>
    </row>
    <row r="153" spans="1:3" x14ac:dyDescent="0.2">
      <c r="A153" s="23">
        <v>151</v>
      </c>
      <c r="B153" s="23">
        <f t="shared" ca="1" si="2"/>
        <v>0.78244098539875451</v>
      </c>
      <c r="C153" s="23" t="s">
        <v>33</v>
      </c>
    </row>
    <row r="154" spans="1:3" x14ac:dyDescent="0.2">
      <c r="A154" s="23">
        <v>152</v>
      </c>
      <c r="B154" s="23">
        <f t="shared" ca="1" si="2"/>
        <v>0.63079568178626622</v>
      </c>
      <c r="C154" s="23" t="s">
        <v>33</v>
      </c>
    </row>
    <row r="155" spans="1:3" x14ac:dyDescent="0.2">
      <c r="A155" s="23">
        <v>153</v>
      </c>
      <c r="B155" s="23">
        <f t="shared" ca="1" si="2"/>
        <v>0.78438287447577315</v>
      </c>
      <c r="C155" s="23" t="s">
        <v>33</v>
      </c>
    </row>
    <row r="156" spans="1:3" x14ac:dyDescent="0.2">
      <c r="A156" s="23">
        <v>154</v>
      </c>
      <c r="B156" s="23">
        <f t="shared" ca="1" si="2"/>
        <v>0.85438077264258028</v>
      </c>
      <c r="C156" s="23" t="s">
        <v>34</v>
      </c>
    </row>
    <row r="157" spans="1:3" x14ac:dyDescent="0.2">
      <c r="A157" s="23">
        <v>155</v>
      </c>
      <c r="B157" s="23">
        <f t="shared" ca="1" si="2"/>
        <v>0.86365668975566956</v>
      </c>
      <c r="C157" s="23" t="s">
        <v>33</v>
      </c>
    </row>
    <row r="158" spans="1:3" x14ac:dyDescent="0.2">
      <c r="A158" s="23">
        <v>156</v>
      </c>
      <c r="B158" s="23">
        <f t="shared" ca="1" si="2"/>
        <v>0.67169746877512049</v>
      </c>
      <c r="C158" s="23" t="s">
        <v>33</v>
      </c>
    </row>
    <row r="159" spans="1:3" x14ac:dyDescent="0.2">
      <c r="A159" s="23">
        <v>157</v>
      </c>
      <c r="B159" s="23">
        <f t="shared" ca="1" si="2"/>
        <v>0.50522702749994219</v>
      </c>
      <c r="C159" s="23" t="s">
        <v>34</v>
      </c>
    </row>
    <row r="160" spans="1:3" x14ac:dyDescent="0.2">
      <c r="A160" s="23">
        <v>158</v>
      </c>
      <c r="B160" s="23">
        <f t="shared" ca="1" si="2"/>
        <v>0.52810597935368264</v>
      </c>
      <c r="C160" s="23" t="s">
        <v>34</v>
      </c>
    </row>
    <row r="161" spans="1:3" x14ac:dyDescent="0.2">
      <c r="A161" s="23">
        <v>159</v>
      </c>
      <c r="B161" s="23">
        <f t="shared" ca="1" si="2"/>
        <v>0.61231330936595263</v>
      </c>
      <c r="C161" s="23" t="s">
        <v>33</v>
      </c>
    </row>
    <row r="162" spans="1:3" x14ac:dyDescent="0.2">
      <c r="A162" s="23">
        <v>160</v>
      </c>
      <c r="B162" s="23">
        <f t="shared" ca="1" si="2"/>
        <v>0.74522897780954678</v>
      </c>
      <c r="C162" s="23" t="s">
        <v>33</v>
      </c>
    </row>
    <row r="163" spans="1:3" x14ac:dyDescent="0.2">
      <c r="A163" s="23">
        <v>161</v>
      </c>
      <c r="B163" s="23">
        <f t="shared" ca="1" si="2"/>
        <v>0.82424548774355677</v>
      </c>
      <c r="C163" s="23" t="s">
        <v>33</v>
      </c>
    </row>
    <row r="164" spans="1:3" x14ac:dyDescent="0.2">
      <c r="A164" s="23">
        <v>162</v>
      </c>
      <c r="B164" s="23">
        <f t="shared" ca="1" si="2"/>
        <v>0.63176400260710219</v>
      </c>
      <c r="C164" s="23" t="s">
        <v>34</v>
      </c>
    </row>
    <row r="165" spans="1:3" x14ac:dyDescent="0.2">
      <c r="A165" s="23">
        <v>163</v>
      </c>
      <c r="B165" s="23">
        <f t="shared" ca="1" si="2"/>
        <v>0.58352188090306101</v>
      </c>
      <c r="C165" s="23" t="s">
        <v>34</v>
      </c>
    </row>
    <row r="166" spans="1:3" x14ac:dyDescent="0.2">
      <c r="A166" s="23">
        <v>164</v>
      </c>
      <c r="B166" s="23">
        <f t="shared" ca="1" si="2"/>
        <v>0.46196992440914642</v>
      </c>
      <c r="C166" s="23" t="s">
        <v>34</v>
      </c>
    </row>
    <row r="167" spans="1:3" x14ac:dyDescent="0.2">
      <c r="A167" s="23">
        <v>165</v>
      </c>
      <c r="B167" s="23">
        <f t="shared" ca="1" si="2"/>
        <v>0.37649671381257199</v>
      </c>
      <c r="C167" s="23" t="s">
        <v>34</v>
      </c>
    </row>
    <row r="168" spans="1:3" x14ac:dyDescent="0.2">
      <c r="A168" s="23">
        <v>166</v>
      </c>
      <c r="B168" s="23">
        <f t="shared" ca="1" si="2"/>
        <v>0.68276624634314953</v>
      </c>
      <c r="C168" s="23" t="s">
        <v>33</v>
      </c>
    </row>
    <row r="169" spans="1:3" x14ac:dyDescent="0.2">
      <c r="A169" s="23">
        <v>167</v>
      </c>
      <c r="B169" s="23">
        <f t="shared" ca="1" si="2"/>
        <v>0.65141865195419735</v>
      </c>
      <c r="C169" s="23" t="s">
        <v>33</v>
      </c>
    </row>
    <row r="170" spans="1:3" x14ac:dyDescent="0.2">
      <c r="A170" s="23">
        <v>168</v>
      </c>
      <c r="B170" s="23">
        <f t="shared" ca="1" si="2"/>
        <v>0.64769277616642273</v>
      </c>
      <c r="C170" s="23" t="s">
        <v>33</v>
      </c>
    </row>
    <row r="171" spans="1:3" x14ac:dyDescent="0.2">
      <c r="A171" s="23">
        <v>169</v>
      </c>
      <c r="B171" s="23">
        <f t="shared" ca="1" si="2"/>
        <v>0.75932206451271833</v>
      </c>
      <c r="C171" s="23" t="s">
        <v>34</v>
      </c>
    </row>
    <row r="172" spans="1:3" x14ac:dyDescent="0.2">
      <c r="A172" s="23">
        <v>170</v>
      </c>
      <c r="B172" s="23">
        <f t="shared" ca="1" si="2"/>
        <v>0.45912700892533287</v>
      </c>
      <c r="C172" s="23" t="s">
        <v>34</v>
      </c>
    </row>
    <row r="173" spans="1:3" x14ac:dyDescent="0.2">
      <c r="A173" s="23">
        <v>171</v>
      </c>
      <c r="B173" s="23">
        <f t="shared" ca="1" si="2"/>
        <v>0.60337399923105628</v>
      </c>
      <c r="C173" s="23" t="s">
        <v>33</v>
      </c>
    </row>
    <row r="174" spans="1:3" x14ac:dyDescent="0.2">
      <c r="A174" s="23">
        <v>172</v>
      </c>
      <c r="B174" s="23">
        <f t="shared" ca="1" si="2"/>
        <v>0.7604806291782269</v>
      </c>
      <c r="C174" s="23" t="s">
        <v>33</v>
      </c>
    </row>
    <row r="175" spans="1:3" x14ac:dyDescent="0.2">
      <c r="A175" s="23">
        <v>173</v>
      </c>
      <c r="B175" s="23">
        <f t="shared" ca="1" si="2"/>
        <v>0.50196820530367958</v>
      </c>
      <c r="C175" s="23" t="s">
        <v>33</v>
      </c>
    </row>
    <row r="176" spans="1:3" x14ac:dyDescent="0.2">
      <c r="A176" s="23">
        <v>174</v>
      </c>
      <c r="B176" s="23">
        <f t="shared" ca="1" si="2"/>
        <v>0.53712149497038597</v>
      </c>
      <c r="C176" s="23" t="s">
        <v>34</v>
      </c>
    </row>
    <row r="177" spans="1:3" x14ac:dyDescent="0.2">
      <c r="A177" s="23">
        <v>175</v>
      </c>
      <c r="B177" s="23">
        <f t="shared" ca="1" si="2"/>
        <v>0.73161409544995737</v>
      </c>
      <c r="C177" s="23" t="s">
        <v>33</v>
      </c>
    </row>
    <row r="178" spans="1:3" x14ac:dyDescent="0.2">
      <c r="A178" s="23">
        <v>176</v>
      </c>
      <c r="B178" s="23">
        <f t="shared" ca="1" si="2"/>
        <v>0.8088940141905534</v>
      </c>
      <c r="C178" s="23" t="s">
        <v>33</v>
      </c>
    </row>
    <row r="179" spans="1:3" x14ac:dyDescent="0.2">
      <c r="A179" s="23">
        <v>177</v>
      </c>
      <c r="B179" s="23">
        <f t="shared" ca="1" si="2"/>
        <v>0.66687122452281922</v>
      </c>
      <c r="C179" s="23" t="s">
        <v>34</v>
      </c>
    </row>
    <row r="180" spans="1:3" x14ac:dyDescent="0.2">
      <c r="A180" s="23">
        <v>178</v>
      </c>
      <c r="B180" s="23">
        <f t="shared" ca="1" si="2"/>
        <v>0.70909987344539305</v>
      </c>
      <c r="C180" s="23" t="s">
        <v>34</v>
      </c>
    </row>
    <row r="181" spans="1:3" x14ac:dyDescent="0.2">
      <c r="A181" s="23">
        <v>179</v>
      </c>
      <c r="B181" s="23">
        <f t="shared" ca="1" si="2"/>
        <v>0.73106353142252467</v>
      </c>
      <c r="C181" s="23" t="s">
        <v>33</v>
      </c>
    </row>
    <row r="182" spans="1:3" x14ac:dyDescent="0.2">
      <c r="A182" s="23">
        <v>180</v>
      </c>
      <c r="B182" s="23">
        <f t="shared" ca="1" si="2"/>
        <v>0.47738368746651</v>
      </c>
      <c r="C182" s="23" t="s">
        <v>33</v>
      </c>
    </row>
    <row r="183" spans="1:3" x14ac:dyDescent="0.2">
      <c r="A183" s="23">
        <v>181</v>
      </c>
      <c r="B183" s="23">
        <f t="shared" ca="1" si="2"/>
        <v>0.79105163196147665</v>
      </c>
      <c r="C183" s="23" t="s">
        <v>33</v>
      </c>
    </row>
    <row r="184" spans="1:3" x14ac:dyDescent="0.2">
      <c r="A184" s="23">
        <v>182</v>
      </c>
      <c r="B184" s="23">
        <f t="shared" ca="1" si="2"/>
        <v>0.64795738921229051</v>
      </c>
      <c r="C184" s="23" t="s">
        <v>33</v>
      </c>
    </row>
    <row r="185" spans="1:3" x14ac:dyDescent="0.2">
      <c r="A185" s="23">
        <v>183</v>
      </c>
      <c r="B185" s="23">
        <f t="shared" ca="1" si="2"/>
        <v>0.41013665452200421</v>
      </c>
      <c r="C185" s="23" t="s">
        <v>34</v>
      </c>
    </row>
    <row r="186" spans="1:3" x14ac:dyDescent="0.2">
      <c r="A186" s="23">
        <v>184</v>
      </c>
      <c r="B186" s="23">
        <f t="shared" ca="1" si="2"/>
        <v>0.75087689928252832</v>
      </c>
      <c r="C186" s="23" t="s">
        <v>33</v>
      </c>
    </row>
    <row r="187" spans="1:3" x14ac:dyDescent="0.2">
      <c r="A187" s="23">
        <v>185</v>
      </c>
      <c r="B187" s="23">
        <f t="shared" ca="1" si="2"/>
        <v>0.84517078549846536</v>
      </c>
      <c r="C187" s="23" t="s">
        <v>34</v>
      </c>
    </row>
    <row r="188" spans="1:3" x14ac:dyDescent="0.2">
      <c r="A188" s="23">
        <v>186</v>
      </c>
      <c r="B188" s="23">
        <f t="shared" ca="1" si="2"/>
        <v>0.71086813907288471</v>
      </c>
      <c r="C188" s="23" t="s">
        <v>33</v>
      </c>
    </row>
    <row r="189" spans="1:3" x14ac:dyDescent="0.2">
      <c r="A189" s="23">
        <v>187</v>
      </c>
      <c r="B189" s="23">
        <f t="shared" ca="1" si="2"/>
        <v>0.48364012379900134</v>
      </c>
      <c r="C189" s="23" t="s">
        <v>34</v>
      </c>
    </row>
    <row r="190" spans="1:3" x14ac:dyDescent="0.2">
      <c r="A190" s="23">
        <v>188</v>
      </c>
      <c r="B190" s="23">
        <f t="shared" ca="1" si="2"/>
        <v>0.62036749394967461</v>
      </c>
      <c r="C190" s="23" t="s">
        <v>33</v>
      </c>
    </row>
    <row r="191" spans="1:3" x14ac:dyDescent="0.2">
      <c r="A191" s="23">
        <v>189</v>
      </c>
      <c r="B191" s="23">
        <f t="shared" ca="1" si="2"/>
        <v>0.69222102165280897</v>
      </c>
      <c r="C191" s="23" t="s">
        <v>33</v>
      </c>
    </row>
    <row r="192" spans="1:3" x14ac:dyDescent="0.2">
      <c r="A192" s="23">
        <v>190</v>
      </c>
      <c r="B192" s="23">
        <f t="shared" ca="1" si="2"/>
        <v>0.76908703241367726</v>
      </c>
      <c r="C192" s="23" t="s">
        <v>34</v>
      </c>
    </row>
    <row r="193" spans="1:3" x14ac:dyDescent="0.2">
      <c r="A193" s="23">
        <v>191</v>
      </c>
      <c r="B193" s="23">
        <f t="shared" ca="1" si="2"/>
        <v>0.62732335342900214</v>
      </c>
      <c r="C193" s="23" t="s">
        <v>33</v>
      </c>
    </row>
    <row r="194" spans="1:3" x14ac:dyDescent="0.2">
      <c r="A194" s="23">
        <v>192</v>
      </c>
      <c r="B194" s="23">
        <f t="shared" ca="1" si="2"/>
        <v>0.51782812431334269</v>
      </c>
      <c r="C194" s="23" t="s">
        <v>34</v>
      </c>
    </row>
    <row r="195" spans="1:3" x14ac:dyDescent="0.2">
      <c r="A195" s="23">
        <v>193</v>
      </c>
      <c r="B195" s="23">
        <f t="shared" ref="B195:B258" ca="1" si="3">IF(C195="Bomb",_xlfn.NORM.INV(RAND(),0.7,0.1),_xlfn.NORM.INV(RAND(),0.6,0.15))</f>
        <v>0.79994265796434094</v>
      </c>
      <c r="C195" s="23" t="s">
        <v>33</v>
      </c>
    </row>
    <row r="196" spans="1:3" x14ac:dyDescent="0.2">
      <c r="A196" s="23">
        <v>194</v>
      </c>
      <c r="B196" s="23">
        <f t="shared" ca="1" si="3"/>
        <v>0.65825946563841065</v>
      </c>
      <c r="C196" s="23" t="s">
        <v>34</v>
      </c>
    </row>
    <row r="197" spans="1:3" x14ac:dyDescent="0.2">
      <c r="A197" s="23">
        <v>195</v>
      </c>
      <c r="B197" s="23">
        <f t="shared" ca="1" si="3"/>
        <v>0.78736855124220095</v>
      </c>
      <c r="C197" s="23" t="s">
        <v>34</v>
      </c>
    </row>
    <row r="198" spans="1:3" x14ac:dyDescent="0.2">
      <c r="A198" s="23">
        <v>196</v>
      </c>
      <c r="B198" s="23">
        <f t="shared" ca="1" si="3"/>
        <v>0.70328226098753566</v>
      </c>
      <c r="C198" s="23" t="s">
        <v>33</v>
      </c>
    </row>
    <row r="199" spans="1:3" x14ac:dyDescent="0.2">
      <c r="A199" s="23">
        <v>197</v>
      </c>
      <c r="B199" s="23">
        <f t="shared" ca="1" si="3"/>
        <v>0.5532097288048835</v>
      </c>
      <c r="C199" s="23" t="s">
        <v>34</v>
      </c>
    </row>
    <row r="200" spans="1:3" x14ac:dyDescent="0.2">
      <c r="A200" s="23">
        <v>198</v>
      </c>
      <c r="B200" s="23">
        <f t="shared" ca="1" si="3"/>
        <v>0.6956800120178791</v>
      </c>
      <c r="C200" s="23" t="s">
        <v>33</v>
      </c>
    </row>
    <row r="201" spans="1:3" x14ac:dyDescent="0.2">
      <c r="A201" s="23">
        <v>199</v>
      </c>
      <c r="B201" s="23">
        <f t="shared" ca="1" si="3"/>
        <v>0.63941145725821202</v>
      </c>
      <c r="C201" s="23" t="s">
        <v>34</v>
      </c>
    </row>
    <row r="202" spans="1:3" x14ac:dyDescent="0.2">
      <c r="A202" s="23">
        <v>200</v>
      </c>
      <c r="B202" s="23">
        <f t="shared" ca="1" si="3"/>
        <v>0.71221711768906359</v>
      </c>
      <c r="C202" s="23" t="s">
        <v>33</v>
      </c>
    </row>
    <row r="203" spans="1:3" x14ac:dyDescent="0.2">
      <c r="A203" s="23">
        <v>201</v>
      </c>
      <c r="B203" s="23">
        <f t="shared" ca="1" si="3"/>
        <v>0.53677699464962769</v>
      </c>
      <c r="C203" s="23" t="s">
        <v>34</v>
      </c>
    </row>
    <row r="204" spans="1:3" x14ac:dyDescent="0.2">
      <c r="A204" s="23">
        <v>202</v>
      </c>
      <c r="B204" s="23">
        <f t="shared" ca="1" si="3"/>
        <v>0.80746882772732187</v>
      </c>
      <c r="C204" s="23" t="s">
        <v>33</v>
      </c>
    </row>
    <row r="205" spans="1:3" x14ac:dyDescent="0.2">
      <c r="A205" s="23">
        <v>203</v>
      </c>
      <c r="B205" s="23">
        <f t="shared" ca="1" si="3"/>
        <v>0.33343224624674722</v>
      </c>
      <c r="C205" s="23" t="s">
        <v>34</v>
      </c>
    </row>
    <row r="206" spans="1:3" x14ac:dyDescent="0.2">
      <c r="A206" s="23">
        <v>204</v>
      </c>
      <c r="B206" s="23">
        <f t="shared" ca="1" si="3"/>
        <v>0.71040050587350634</v>
      </c>
      <c r="C206" s="23" t="s">
        <v>34</v>
      </c>
    </row>
    <row r="207" spans="1:3" x14ac:dyDescent="0.2">
      <c r="A207" s="23">
        <v>205</v>
      </c>
      <c r="B207" s="23">
        <f t="shared" ca="1" si="3"/>
        <v>0.4795819140794263</v>
      </c>
      <c r="C207" s="23" t="s">
        <v>34</v>
      </c>
    </row>
    <row r="208" spans="1:3" x14ac:dyDescent="0.2">
      <c r="A208" s="23">
        <v>206</v>
      </c>
      <c r="B208" s="23">
        <f t="shared" ca="1" si="3"/>
        <v>0.64794805823490909</v>
      </c>
      <c r="C208" s="23" t="s">
        <v>33</v>
      </c>
    </row>
    <row r="209" spans="1:3" x14ac:dyDescent="0.2">
      <c r="A209" s="23">
        <v>207</v>
      </c>
      <c r="B209" s="23">
        <f t="shared" ca="1" si="3"/>
        <v>0.74318786101412604</v>
      </c>
      <c r="C209" s="23" t="s">
        <v>33</v>
      </c>
    </row>
    <row r="210" spans="1:3" x14ac:dyDescent="0.2">
      <c r="A210" s="23">
        <v>208</v>
      </c>
      <c r="B210" s="23">
        <f t="shared" ca="1" si="3"/>
        <v>0.74076319886269615</v>
      </c>
      <c r="C210" s="23" t="s">
        <v>33</v>
      </c>
    </row>
    <row r="211" spans="1:3" x14ac:dyDescent="0.2">
      <c r="A211" s="23">
        <v>209</v>
      </c>
      <c r="B211" s="23">
        <f t="shared" ca="1" si="3"/>
        <v>0.49938904002600915</v>
      </c>
      <c r="C211" s="23" t="s">
        <v>34</v>
      </c>
    </row>
    <row r="212" spans="1:3" x14ac:dyDescent="0.2">
      <c r="A212" s="23">
        <v>210</v>
      </c>
      <c r="B212" s="23">
        <f t="shared" ca="1" si="3"/>
        <v>0.39892932361732047</v>
      </c>
      <c r="C212" s="23" t="s">
        <v>34</v>
      </c>
    </row>
    <row r="213" spans="1:3" x14ac:dyDescent="0.2">
      <c r="A213" s="23">
        <v>211</v>
      </c>
      <c r="B213" s="23">
        <f t="shared" ca="1" si="3"/>
        <v>0.47908445544677009</v>
      </c>
      <c r="C213" s="23" t="s">
        <v>34</v>
      </c>
    </row>
    <row r="214" spans="1:3" x14ac:dyDescent="0.2">
      <c r="A214" s="23">
        <v>212</v>
      </c>
      <c r="B214" s="23">
        <f t="shared" ca="1" si="3"/>
        <v>0.75161582273285177</v>
      </c>
      <c r="C214" s="23" t="s">
        <v>34</v>
      </c>
    </row>
    <row r="215" spans="1:3" x14ac:dyDescent="0.2">
      <c r="A215" s="23">
        <v>213</v>
      </c>
      <c r="B215" s="23">
        <f t="shared" ca="1" si="3"/>
        <v>0.46126825587068282</v>
      </c>
      <c r="C215" s="23" t="s">
        <v>34</v>
      </c>
    </row>
    <row r="216" spans="1:3" x14ac:dyDescent="0.2">
      <c r="A216" s="23">
        <v>214</v>
      </c>
      <c r="B216" s="23">
        <f t="shared" ca="1" si="3"/>
        <v>0.48061213235334299</v>
      </c>
      <c r="C216" s="23" t="s">
        <v>34</v>
      </c>
    </row>
    <row r="217" spans="1:3" x14ac:dyDescent="0.2">
      <c r="A217" s="23">
        <v>215</v>
      </c>
      <c r="B217" s="23">
        <f t="shared" ca="1" si="3"/>
        <v>0.57370478001441838</v>
      </c>
      <c r="C217" s="23" t="s">
        <v>33</v>
      </c>
    </row>
    <row r="218" spans="1:3" x14ac:dyDescent="0.2">
      <c r="A218" s="23">
        <v>216</v>
      </c>
      <c r="B218" s="23">
        <f t="shared" ca="1" si="3"/>
        <v>0.88218609849435892</v>
      </c>
      <c r="C218" s="23" t="s">
        <v>33</v>
      </c>
    </row>
    <row r="219" spans="1:3" x14ac:dyDescent="0.2">
      <c r="A219" s="23">
        <v>217</v>
      </c>
      <c r="B219" s="23">
        <f t="shared" ca="1" si="3"/>
        <v>0.67338614793758944</v>
      </c>
      <c r="C219" s="23" t="s">
        <v>33</v>
      </c>
    </row>
    <row r="220" spans="1:3" x14ac:dyDescent="0.2">
      <c r="A220" s="23">
        <v>218</v>
      </c>
      <c r="B220" s="23">
        <f t="shared" ca="1" si="3"/>
        <v>0.48825364396658666</v>
      </c>
      <c r="C220" s="23" t="s">
        <v>34</v>
      </c>
    </row>
    <row r="221" spans="1:3" x14ac:dyDescent="0.2">
      <c r="A221" s="23">
        <v>219</v>
      </c>
      <c r="B221" s="23">
        <f t="shared" ca="1" si="3"/>
        <v>0.70999390670744678</v>
      </c>
      <c r="C221" s="23" t="s">
        <v>33</v>
      </c>
    </row>
    <row r="222" spans="1:3" x14ac:dyDescent="0.2">
      <c r="A222" s="23">
        <v>220</v>
      </c>
      <c r="B222" s="23">
        <f t="shared" ca="1" si="3"/>
        <v>0.40445232022667749</v>
      </c>
      <c r="C222" s="23" t="s">
        <v>34</v>
      </c>
    </row>
    <row r="223" spans="1:3" x14ac:dyDescent="0.2">
      <c r="A223" s="23">
        <v>221</v>
      </c>
      <c r="B223" s="23">
        <f t="shared" ca="1" si="3"/>
        <v>0.87096108260337279</v>
      </c>
      <c r="C223" s="23" t="s">
        <v>33</v>
      </c>
    </row>
    <row r="224" spans="1:3" x14ac:dyDescent="0.2">
      <c r="A224" s="23">
        <v>222</v>
      </c>
      <c r="B224" s="23">
        <f t="shared" ca="1" si="3"/>
        <v>0.76114837440167304</v>
      </c>
      <c r="C224" s="23" t="s">
        <v>33</v>
      </c>
    </row>
    <row r="225" spans="1:3" x14ac:dyDescent="0.2">
      <c r="A225" s="23">
        <v>223</v>
      </c>
      <c r="B225" s="23">
        <f t="shared" ca="1" si="3"/>
        <v>0.4564573924430676</v>
      </c>
      <c r="C225" s="23" t="s">
        <v>34</v>
      </c>
    </row>
    <row r="226" spans="1:3" x14ac:dyDescent="0.2">
      <c r="A226" s="23">
        <v>224</v>
      </c>
      <c r="B226" s="23">
        <f t="shared" ca="1" si="3"/>
        <v>0.76923532164299335</v>
      </c>
      <c r="C226" s="23" t="s">
        <v>34</v>
      </c>
    </row>
    <row r="227" spans="1:3" x14ac:dyDescent="0.2">
      <c r="A227" s="23">
        <v>225</v>
      </c>
      <c r="B227" s="23">
        <f t="shared" ca="1" si="3"/>
        <v>0.66995052535918764</v>
      </c>
      <c r="C227" s="23" t="s">
        <v>33</v>
      </c>
    </row>
    <row r="228" spans="1:3" x14ac:dyDescent="0.2">
      <c r="A228" s="23">
        <v>226</v>
      </c>
      <c r="B228" s="23">
        <f t="shared" ca="1" si="3"/>
        <v>0.4238163496632672</v>
      </c>
      <c r="C228" s="23" t="s">
        <v>34</v>
      </c>
    </row>
    <row r="229" spans="1:3" x14ac:dyDescent="0.2">
      <c r="A229" s="23">
        <v>227</v>
      </c>
      <c r="B229" s="23">
        <f t="shared" ca="1" si="3"/>
        <v>0.48550884636465463</v>
      </c>
      <c r="C229" s="23" t="s">
        <v>34</v>
      </c>
    </row>
    <row r="230" spans="1:3" x14ac:dyDescent="0.2">
      <c r="A230" s="23">
        <v>228</v>
      </c>
      <c r="B230" s="23">
        <f t="shared" ca="1" si="3"/>
        <v>0.47815510800305416</v>
      </c>
      <c r="C230" s="23" t="s">
        <v>34</v>
      </c>
    </row>
    <row r="231" spans="1:3" x14ac:dyDescent="0.2">
      <c r="A231" s="23">
        <v>229</v>
      </c>
      <c r="B231" s="23">
        <f t="shared" ca="1" si="3"/>
        <v>0.70053003070355957</v>
      </c>
      <c r="C231" s="23" t="s">
        <v>34</v>
      </c>
    </row>
    <row r="232" spans="1:3" x14ac:dyDescent="0.2">
      <c r="A232" s="23">
        <v>230</v>
      </c>
      <c r="B232" s="23">
        <f t="shared" ca="1" si="3"/>
        <v>0.55701338058802474</v>
      </c>
      <c r="C232" s="23" t="s">
        <v>33</v>
      </c>
    </row>
    <row r="233" spans="1:3" x14ac:dyDescent="0.2">
      <c r="A233" s="23">
        <v>231</v>
      </c>
      <c r="B233" s="23">
        <f t="shared" ca="1" si="3"/>
        <v>0.79008264489258473</v>
      </c>
      <c r="C233" s="23" t="s">
        <v>33</v>
      </c>
    </row>
    <row r="234" spans="1:3" x14ac:dyDescent="0.2">
      <c r="A234" s="23">
        <v>232</v>
      </c>
      <c r="B234" s="23">
        <f t="shared" ca="1" si="3"/>
        <v>0.56960246110033874</v>
      </c>
      <c r="C234" s="23" t="s">
        <v>34</v>
      </c>
    </row>
    <row r="235" spans="1:3" x14ac:dyDescent="0.2">
      <c r="A235" s="23">
        <v>233</v>
      </c>
      <c r="B235" s="23">
        <f t="shared" ca="1" si="3"/>
        <v>0.60831650358529676</v>
      </c>
      <c r="C235" s="23" t="s">
        <v>34</v>
      </c>
    </row>
    <row r="236" spans="1:3" x14ac:dyDescent="0.2">
      <c r="A236" s="23">
        <v>234</v>
      </c>
      <c r="B236" s="23">
        <f t="shared" ca="1" si="3"/>
        <v>0.7826404530503327</v>
      </c>
      <c r="C236" s="23" t="s">
        <v>33</v>
      </c>
    </row>
    <row r="237" spans="1:3" x14ac:dyDescent="0.2">
      <c r="A237" s="23">
        <v>235</v>
      </c>
      <c r="B237" s="23">
        <f t="shared" ca="1" si="3"/>
        <v>0.65145902775411479</v>
      </c>
      <c r="C237" s="23" t="s">
        <v>34</v>
      </c>
    </row>
    <row r="238" spans="1:3" x14ac:dyDescent="0.2">
      <c r="A238" s="23">
        <v>236</v>
      </c>
      <c r="B238" s="23">
        <f t="shared" ca="1" si="3"/>
        <v>0.67348686798279334</v>
      </c>
      <c r="C238" s="23" t="s">
        <v>33</v>
      </c>
    </row>
    <row r="239" spans="1:3" x14ac:dyDescent="0.2">
      <c r="A239" s="23">
        <v>237</v>
      </c>
      <c r="B239" s="23">
        <f t="shared" ca="1" si="3"/>
        <v>0.37066636610854525</v>
      </c>
      <c r="C239" s="23" t="s">
        <v>34</v>
      </c>
    </row>
    <row r="240" spans="1:3" x14ac:dyDescent="0.2">
      <c r="A240" s="23">
        <v>238</v>
      </c>
      <c r="B240" s="23">
        <f t="shared" ca="1" si="3"/>
        <v>0.69836707017396471</v>
      </c>
      <c r="C240" s="23" t="s">
        <v>33</v>
      </c>
    </row>
    <row r="241" spans="1:3" x14ac:dyDescent="0.2">
      <c r="A241" s="23">
        <v>239</v>
      </c>
      <c r="B241" s="23">
        <f t="shared" ca="1" si="3"/>
        <v>0.76108240920207537</v>
      </c>
      <c r="C241" s="23" t="s">
        <v>34</v>
      </c>
    </row>
    <row r="242" spans="1:3" x14ac:dyDescent="0.2">
      <c r="A242" s="23">
        <v>240</v>
      </c>
      <c r="B242" s="23">
        <f t="shared" ca="1" si="3"/>
        <v>0.64564331361448069</v>
      </c>
      <c r="C242" s="23" t="s">
        <v>34</v>
      </c>
    </row>
    <row r="243" spans="1:3" x14ac:dyDescent="0.2">
      <c r="A243" s="23">
        <v>241</v>
      </c>
      <c r="B243" s="23">
        <f t="shared" ca="1" si="3"/>
        <v>0.85626571087377701</v>
      </c>
      <c r="C243" s="23" t="s">
        <v>33</v>
      </c>
    </row>
    <row r="244" spans="1:3" x14ac:dyDescent="0.2">
      <c r="A244" s="23">
        <v>242</v>
      </c>
      <c r="B244" s="23">
        <f t="shared" ca="1" si="3"/>
        <v>0.77115884005326418</v>
      </c>
      <c r="C244" s="23" t="s">
        <v>33</v>
      </c>
    </row>
    <row r="245" spans="1:3" x14ac:dyDescent="0.2">
      <c r="A245" s="23">
        <v>243</v>
      </c>
      <c r="B245" s="23">
        <f t="shared" ca="1" si="3"/>
        <v>0.52561016125105009</v>
      </c>
      <c r="C245" s="23" t="s">
        <v>33</v>
      </c>
    </row>
    <row r="246" spans="1:3" x14ac:dyDescent="0.2">
      <c r="A246" s="23">
        <v>244</v>
      </c>
      <c r="B246" s="23">
        <f t="shared" ca="1" si="3"/>
        <v>0.56463628692428047</v>
      </c>
      <c r="C246" s="23" t="s">
        <v>34</v>
      </c>
    </row>
    <row r="247" spans="1:3" x14ac:dyDescent="0.2">
      <c r="A247" s="23">
        <v>245</v>
      </c>
      <c r="B247" s="23">
        <f t="shared" ca="1" si="3"/>
        <v>0.71495362601209345</v>
      </c>
      <c r="C247" s="23" t="s">
        <v>33</v>
      </c>
    </row>
    <row r="248" spans="1:3" x14ac:dyDescent="0.2">
      <c r="A248" s="23">
        <v>246</v>
      </c>
      <c r="B248" s="23">
        <f t="shared" ca="1" si="3"/>
        <v>0.72746007776981236</v>
      </c>
      <c r="C248" s="23" t="s">
        <v>33</v>
      </c>
    </row>
    <row r="249" spans="1:3" x14ac:dyDescent="0.2">
      <c r="A249" s="23">
        <v>247</v>
      </c>
      <c r="B249" s="23">
        <f t="shared" ca="1" si="3"/>
        <v>0.43519212252173578</v>
      </c>
      <c r="C249" s="23" t="s">
        <v>34</v>
      </c>
    </row>
    <row r="250" spans="1:3" x14ac:dyDescent="0.2">
      <c r="A250" s="23">
        <v>248</v>
      </c>
      <c r="B250" s="23">
        <f t="shared" ca="1" si="3"/>
        <v>0.76832910545895616</v>
      </c>
      <c r="C250" s="23" t="s">
        <v>33</v>
      </c>
    </row>
    <row r="251" spans="1:3" x14ac:dyDescent="0.2">
      <c r="A251" s="23">
        <v>249</v>
      </c>
      <c r="B251" s="23">
        <f t="shared" ca="1" si="3"/>
        <v>0.63083758057172901</v>
      </c>
      <c r="C251" s="23" t="s">
        <v>34</v>
      </c>
    </row>
    <row r="252" spans="1:3" x14ac:dyDescent="0.2">
      <c r="A252" s="23">
        <v>250</v>
      </c>
      <c r="B252" s="23">
        <f t="shared" ca="1" si="3"/>
        <v>0.76113653042834484</v>
      </c>
      <c r="C252" s="23" t="s">
        <v>33</v>
      </c>
    </row>
    <row r="253" spans="1:3" x14ac:dyDescent="0.2">
      <c r="A253" s="23">
        <v>251</v>
      </c>
      <c r="B253" s="23">
        <f t="shared" ca="1" si="3"/>
        <v>0.4239080396924233</v>
      </c>
      <c r="C253" s="23" t="s">
        <v>34</v>
      </c>
    </row>
    <row r="254" spans="1:3" x14ac:dyDescent="0.2">
      <c r="A254" s="23">
        <v>252</v>
      </c>
      <c r="B254" s="23">
        <f t="shared" ca="1" si="3"/>
        <v>0.70154063243661458</v>
      </c>
      <c r="C254" s="23" t="s">
        <v>33</v>
      </c>
    </row>
    <row r="255" spans="1:3" x14ac:dyDescent="0.2">
      <c r="A255" s="23">
        <v>253</v>
      </c>
      <c r="B255" s="23">
        <f t="shared" ca="1" si="3"/>
        <v>0.84611973640748606</v>
      </c>
      <c r="C255" s="23" t="s">
        <v>33</v>
      </c>
    </row>
    <row r="256" spans="1:3" x14ac:dyDescent="0.2">
      <c r="A256" s="23">
        <v>254</v>
      </c>
      <c r="B256" s="23">
        <f t="shared" ca="1" si="3"/>
        <v>0.64122948260511481</v>
      </c>
      <c r="C256" s="23" t="s">
        <v>33</v>
      </c>
    </row>
    <row r="257" spans="1:3" x14ac:dyDescent="0.2">
      <c r="A257" s="23">
        <v>255</v>
      </c>
      <c r="B257" s="23">
        <f t="shared" ca="1" si="3"/>
        <v>0.55048150460669754</v>
      </c>
      <c r="C257" s="23" t="s">
        <v>34</v>
      </c>
    </row>
    <row r="258" spans="1:3" x14ac:dyDescent="0.2">
      <c r="A258" s="23">
        <v>256</v>
      </c>
      <c r="B258" s="23">
        <f t="shared" ca="1" si="3"/>
        <v>0.51848424060426879</v>
      </c>
      <c r="C258" s="23" t="s">
        <v>34</v>
      </c>
    </row>
    <row r="259" spans="1:3" x14ac:dyDescent="0.2">
      <c r="A259" s="23">
        <v>257</v>
      </c>
      <c r="B259" s="23">
        <f t="shared" ref="B259:B322" ca="1" si="4">IF(C259="Bomb",_xlfn.NORM.INV(RAND(),0.7,0.1),_xlfn.NORM.INV(RAND(),0.6,0.15))</f>
        <v>0.82082798741964824</v>
      </c>
      <c r="C259" s="23" t="s">
        <v>34</v>
      </c>
    </row>
    <row r="260" spans="1:3" x14ac:dyDescent="0.2">
      <c r="A260" s="23">
        <v>258</v>
      </c>
      <c r="B260" s="23">
        <f t="shared" ca="1" si="4"/>
        <v>0.68842009203538879</v>
      </c>
      <c r="C260" s="23" t="s">
        <v>34</v>
      </c>
    </row>
    <row r="261" spans="1:3" x14ac:dyDescent="0.2">
      <c r="A261" s="23">
        <v>259</v>
      </c>
      <c r="B261" s="23">
        <f t="shared" ca="1" si="4"/>
        <v>0.69247792947594133</v>
      </c>
      <c r="C261" s="23" t="s">
        <v>34</v>
      </c>
    </row>
    <row r="262" spans="1:3" x14ac:dyDescent="0.2">
      <c r="A262" s="23">
        <v>260</v>
      </c>
      <c r="B262" s="23">
        <f t="shared" ca="1" si="4"/>
        <v>0.80456437613320597</v>
      </c>
      <c r="C262" s="23" t="s">
        <v>33</v>
      </c>
    </row>
    <row r="263" spans="1:3" x14ac:dyDescent="0.2">
      <c r="A263" s="23">
        <v>261</v>
      </c>
      <c r="B263" s="23">
        <f t="shared" ca="1" si="4"/>
        <v>0.66311180500630096</v>
      </c>
      <c r="C263" s="23" t="s">
        <v>33</v>
      </c>
    </row>
    <row r="264" spans="1:3" x14ac:dyDescent="0.2">
      <c r="A264" s="23">
        <v>262</v>
      </c>
      <c r="B264" s="23">
        <f t="shared" ca="1" si="4"/>
        <v>0.62880573277932872</v>
      </c>
      <c r="C264" s="23" t="s">
        <v>33</v>
      </c>
    </row>
    <row r="265" spans="1:3" x14ac:dyDescent="0.2">
      <c r="A265" s="23">
        <v>263</v>
      </c>
      <c r="B265" s="23">
        <f t="shared" ca="1" si="4"/>
        <v>0.75604534816848668</v>
      </c>
      <c r="C265" s="23" t="s">
        <v>33</v>
      </c>
    </row>
    <row r="266" spans="1:3" x14ac:dyDescent="0.2">
      <c r="A266" s="23">
        <v>264</v>
      </c>
      <c r="B266" s="23">
        <f t="shared" ca="1" si="4"/>
        <v>0.70335877440976158</v>
      </c>
      <c r="C266" s="23" t="s">
        <v>34</v>
      </c>
    </row>
    <row r="267" spans="1:3" x14ac:dyDescent="0.2">
      <c r="A267" s="23">
        <v>265</v>
      </c>
      <c r="B267" s="23">
        <f t="shared" ca="1" si="4"/>
        <v>0.70913175020366159</v>
      </c>
      <c r="C267" s="23" t="s">
        <v>33</v>
      </c>
    </row>
    <row r="268" spans="1:3" x14ac:dyDescent="0.2">
      <c r="A268" s="23">
        <v>266</v>
      </c>
      <c r="B268" s="23">
        <f t="shared" ca="1" si="4"/>
        <v>0.69351681640053775</v>
      </c>
      <c r="C268" s="23" t="s">
        <v>33</v>
      </c>
    </row>
    <row r="269" spans="1:3" x14ac:dyDescent="0.2">
      <c r="A269" s="23">
        <v>267</v>
      </c>
      <c r="B269" s="23">
        <f t="shared" ca="1" si="4"/>
        <v>0.52610780004800584</v>
      </c>
      <c r="C269" s="23" t="s">
        <v>34</v>
      </c>
    </row>
    <row r="270" spans="1:3" x14ac:dyDescent="0.2">
      <c r="A270" s="23">
        <v>268</v>
      </c>
      <c r="B270" s="23">
        <f t="shared" ca="1" si="4"/>
        <v>0.57989726909800965</v>
      </c>
      <c r="C270" s="23" t="s">
        <v>34</v>
      </c>
    </row>
    <row r="271" spans="1:3" x14ac:dyDescent="0.2">
      <c r="A271" s="23">
        <v>269</v>
      </c>
      <c r="B271" s="23">
        <f t="shared" ca="1" si="4"/>
        <v>0.70953570930351217</v>
      </c>
      <c r="C271" s="23" t="s">
        <v>33</v>
      </c>
    </row>
    <row r="272" spans="1:3" x14ac:dyDescent="0.2">
      <c r="A272" s="23">
        <v>270</v>
      </c>
      <c r="B272" s="23">
        <f t="shared" ca="1" si="4"/>
        <v>0.75055024718636221</v>
      </c>
      <c r="C272" s="23" t="s">
        <v>33</v>
      </c>
    </row>
    <row r="273" spans="1:3" x14ac:dyDescent="0.2">
      <c r="A273" s="23">
        <v>271</v>
      </c>
      <c r="B273" s="23">
        <f t="shared" ca="1" si="4"/>
        <v>0.36289877334303194</v>
      </c>
      <c r="C273" s="23" t="s">
        <v>34</v>
      </c>
    </row>
    <row r="274" spans="1:3" x14ac:dyDescent="0.2">
      <c r="A274" s="23">
        <v>272</v>
      </c>
      <c r="B274" s="23">
        <f t="shared" ca="1" si="4"/>
        <v>0.47979204468953562</v>
      </c>
      <c r="C274" s="23" t="s">
        <v>34</v>
      </c>
    </row>
    <row r="275" spans="1:3" x14ac:dyDescent="0.2">
      <c r="A275" s="23">
        <v>273</v>
      </c>
      <c r="B275" s="23">
        <f t="shared" ca="1" si="4"/>
        <v>0.70518753482558882</v>
      </c>
      <c r="C275" s="23" t="s">
        <v>33</v>
      </c>
    </row>
    <row r="276" spans="1:3" x14ac:dyDescent="0.2">
      <c r="A276" s="23">
        <v>274</v>
      </c>
      <c r="B276" s="23">
        <f t="shared" ca="1" si="4"/>
        <v>0.44849517560303825</v>
      </c>
      <c r="C276" s="23" t="s">
        <v>34</v>
      </c>
    </row>
    <row r="277" spans="1:3" x14ac:dyDescent="0.2">
      <c r="A277" s="23">
        <v>275</v>
      </c>
      <c r="B277" s="23">
        <f t="shared" ca="1" si="4"/>
        <v>0.56439289152638517</v>
      </c>
      <c r="C277" s="23" t="s">
        <v>34</v>
      </c>
    </row>
    <row r="278" spans="1:3" x14ac:dyDescent="0.2">
      <c r="A278" s="23">
        <v>276</v>
      </c>
      <c r="B278" s="23">
        <f t="shared" ca="1" si="4"/>
        <v>0.69579917241664946</v>
      </c>
      <c r="C278" s="23" t="s">
        <v>33</v>
      </c>
    </row>
    <row r="279" spans="1:3" x14ac:dyDescent="0.2">
      <c r="A279" s="23">
        <v>277</v>
      </c>
      <c r="B279" s="23">
        <f t="shared" ca="1" si="4"/>
        <v>0.68900741196044235</v>
      </c>
      <c r="C279" s="23" t="s">
        <v>33</v>
      </c>
    </row>
    <row r="280" spans="1:3" x14ac:dyDescent="0.2">
      <c r="A280" s="23">
        <v>278</v>
      </c>
      <c r="B280" s="23">
        <f t="shared" ca="1" si="4"/>
        <v>0.73455226848238186</v>
      </c>
      <c r="C280" s="23" t="s">
        <v>34</v>
      </c>
    </row>
    <row r="281" spans="1:3" x14ac:dyDescent="0.2">
      <c r="A281" s="23">
        <v>279</v>
      </c>
      <c r="B281" s="23">
        <f t="shared" ca="1" si="4"/>
        <v>0.34915659231571333</v>
      </c>
      <c r="C281" s="23" t="s">
        <v>34</v>
      </c>
    </row>
    <row r="282" spans="1:3" x14ac:dyDescent="0.2">
      <c r="A282" s="23">
        <v>280</v>
      </c>
      <c r="B282" s="23">
        <f t="shared" ca="1" si="4"/>
        <v>0.51674336783017372</v>
      </c>
      <c r="C282" s="23" t="s">
        <v>34</v>
      </c>
    </row>
    <row r="283" spans="1:3" x14ac:dyDescent="0.2">
      <c r="A283" s="23">
        <v>281</v>
      </c>
      <c r="B283" s="23">
        <f t="shared" ca="1" si="4"/>
        <v>0.41252497579592651</v>
      </c>
      <c r="C283" s="23" t="s">
        <v>34</v>
      </c>
    </row>
    <row r="284" spans="1:3" x14ac:dyDescent="0.2">
      <c r="A284" s="23">
        <v>282</v>
      </c>
      <c r="B284" s="23">
        <f t="shared" ca="1" si="4"/>
        <v>0.45170135127875843</v>
      </c>
      <c r="C284" s="23" t="s">
        <v>33</v>
      </c>
    </row>
    <row r="285" spans="1:3" x14ac:dyDescent="0.2">
      <c r="A285" s="23">
        <v>283</v>
      </c>
      <c r="B285" s="23">
        <f t="shared" ca="1" si="4"/>
        <v>0.78214504378578575</v>
      </c>
      <c r="C285" s="23" t="s">
        <v>33</v>
      </c>
    </row>
    <row r="286" spans="1:3" x14ac:dyDescent="0.2">
      <c r="A286" s="23">
        <v>284</v>
      </c>
      <c r="B286" s="23">
        <f t="shared" ca="1" si="4"/>
        <v>0.56297402045298683</v>
      </c>
      <c r="C286" s="23" t="s">
        <v>33</v>
      </c>
    </row>
    <row r="287" spans="1:3" x14ac:dyDescent="0.2">
      <c r="A287" s="23">
        <v>285</v>
      </c>
      <c r="B287" s="23">
        <f t="shared" ca="1" si="4"/>
        <v>0.49536768243056573</v>
      </c>
      <c r="C287" s="23" t="s">
        <v>34</v>
      </c>
    </row>
    <row r="288" spans="1:3" x14ac:dyDescent="0.2">
      <c r="A288" s="23">
        <v>286</v>
      </c>
      <c r="B288" s="23">
        <f t="shared" ca="1" si="4"/>
        <v>0.77372951533474255</v>
      </c>
      <c r="C288" s="23" t="s">
        <v>33</v>
      </c>
    </row>
    <row r="289" spans="1:3" x14ac:dyDescent="0.2">
      <c r="A289" s="23">
        <v>287</v>
      </c>
      <c r="B289" s="23">
        <f t="shared" ca="1" si="4"/>
        <v>0.71861756013573552</v>
      </c>
      <c r="C289" s="23" t="s">
        <v>33</v>
      </c>
    </row>
    <row r="290" spans="1:3" x14ac:dyDescent="0.2">
      <c r="A290" s="23">
        <v>288</v>
      </c>
      <c r="B290" s="23">
        <f t="shared" ca="1" si="4"/>
        <v>0.78146930424364014</v>
      </c>
      <c r="C290" s="23" t="s">
        <v>33</v>
      </c>
    </row>
    <row r="291" spans="1:3" x14ac:dyDescent="0.2">
      <c r="A291" s="23">
        <v>289</v>
      </c>
      <c r="B291" s="23">
        <f t="shared" ca="1" si="4"/>
        <v>0.71378155031716495</v>
      </c>
      <c r="C291" s="23" t="s">
        <v>33</v>
      </c>
    </row>
    <row r="292" spans="1:3" x14ac:dyDescent="0.2">
      <c r="A292" s="23">
        <v>290</v>
      </c>
      <c r="B292" s="23">
        <f t="shared" ca="1" si="4"/>
        <v>0.76350769691229015</v>
      </c>
      <c r="C292" s="23" t="s">
        <v>34</v>
      </c>
    </row>
    <row r="293" spans="1:3" x14ac:dyDescent="0.2">
      <c r="A293" s="23">
        <v>291</v>
      </c>
      <c r="B293" s="23">
        <f t="shared" ca="1" si="4"/>
        <v>0.42980297968512787</v>
      </c>
      <c r="C293" s="23" t="s">
        <v>33</v>
      </c>
    </row>
    <row r="294" spans="1:3" x14ac:dyDescent="0.2">
      <c r="A294" s="23">
        <v>292</v>
      </c>
      <c r="B294" s="23">
        <f t="shared" ca="1" si="4"/>
        <v>0.7105548445611084</v>
      </c>
      <c r="C294" s="23" t="s">
        <v>34</v>
      </c>
    </row>
    <row r="295" spans="1:3" x14ac:dyDescent="0.2">
      <c r="A295" s="23">
        <v>293</v>
      </c>
      <c r="B295" s="23">
        <f t="shared" ca="1" si="4"/>
        <v>0.59166785585155623</v>
      </c>
      <c r="C295" s="23" t="s">
        <v>33</v>
      </c>
    </row>
    <row r="296" spans="1:3" x14ac:dyDescent="0.2">
      <c r="A296" s="23">
        <v>294</v>
      </c>
      <c r="B296" s="23">
        <f t="shared" ca="1" si="4"/>
        <v>0.80682711099332416</v>
      </c>
      <c r="C296" s="23" t="s">
        <v>34</v>
      </c>
    </row>
    <row r="297" spans="1:3" x14ac:dyDescent="0.2">
      <c r="A297" s="23">
        <v>295</v>
      </c>
      <c r="B297" s="23">
        <f t="shared" ca="1" si="4"/>
        <v>0.69234604932568466</v>
      </c>
      <c r="C297" s="23" t="s">
        <v>34</v>
      </c>
    </row>
    <row r="298" spans="1:3" x14ac:dyDescent="0.2">
      <c r="A298" s="23">
        <v>296</v>
      </c>
      <c r="B298" s="23">
        <f t="shared" ca="1" si="4"/>
        <v>0.82929167771541989</v>
      </c>
      <c r="C298" s="23" t="s">
        <v>33</v>
      </c>
    </row>
    <row r="299" spans="1:3" x14ac:dyDescent="0.2">
      <c r="A299" s="23">
        <v>297</v>
      </c>
      <c r="B299" s="23">
        <f t="shared" ca="1" si="4"/>
        <v>0.82347518281623899</v>
      </c>
      <c r="C299" s="23" t="s">
        <v>33</v>
      </c>
    </row>
    <row r="300" spans="1:3" x14ac:dyDescent="0.2">
      <c r="A300" s="23">
        <v>298</v>
      </c>
      <c r="B300" s="23">
        <f t="shared" ca="1" si="4"/>
        <v>0.79853101698106255</v>
      </c>
      <c r="C300" s="23" t="s">
        <v>34</v>
      </c>
    </row>
    <row r="301" spans="1:3" x14ac:dyDescent="0.2">
      <c r="A301" s="23">
        <v>299</v>
      </c>
      <c r="B301" s="23">
        <f t="shared" ca="1" si="4"/>
        <v>0.49206937577720833</v>
      </c>
      <c r="C301" s="23" t="s">
        <v>33</v>
      </c>
    </row>
    <row r="302" spans="1:3" x14ac:dyDescent="0.2">
      <c r="A302" s="23">
        <v>300</v>
      </c>
      <c r="B302" s="23">
        <f t="shared" ca="1" si="4"/>
        <v>0.7503773536698739</v>
      </c>
      <c r="C302" s="23" t="s">
        <v>33</v>
      </c>
    </row>
    <row r="303" spans="1:3" x14ac:dyDescent="0.2">
      <c r="A303" s="23">
        <v>301</v>
      </c>
      <c r="B303" s="23">
        <f t="shared" ca="1" si="4"/>
        <v>0.66124299261519093</v>
      </c>
      <c r="C303" s="23" t="s">
        <v>33</v>
      </c>
    </row>
    <row r="304" spans="1:3" x14ac:dyDescent="0.2">
      <c r="A304" s="23">
        <v>302</v>
      </c>
      <c r="B304" s="23">
        <f t="shared" ca="1" si="4"/>
        <v>0.84140711703587656</v>
      </c>
      <c r="C304" s="23" t="s">
        <v>33</v>
      </c>
    </row>
    <row r="305" spans="1:3" x14ac:dyDescent="0.2">
      <c r="A305" s="23">
        <v>303</v>
      </c>
      <c r="B305" s="23">
        <f t="shared" ca="1" si="4"/>
        <v>0.89291805868693275</v>
      </c>
      <c r="C305" s="23" t="s">
        <v>33</v>
      </c>
    </row>
    <row r="306" spans="1:3" x14ac:dyDescent="0.2">
      <c r="A306" s="23">
        <v>304</v>
      </c>
      <c r="B306" s="23">
        <f t="shared" ca="1" si="4"/>
        <v>0.59550554111211484</v>
      </c>
      <c r="C306" s="23" t="s">
        <v>33</v>
      </c>
    </row>
    <row r="307" spans="1:3" x14ac:dyDescent="0.2">
      <c r="A307" s="23">
        <v>305</v>
      </c>
      <c r="B307" s="23">
        <f t="shared" ca="1" si="4"/>
        <v>0.64204935798696205</v>
      </c>
      <c r="C307" s="23" t="s">
        <v>34</v>
      </c>
    </row>
    <row r="308" spans="1:3" x14ac:dyDescent="0.2">
      <c r="A308" s="23">
        <v>306</v>
      </c>
      <c r="B308" s="23">
        <f t="shared" ca="1" si="4"/>
        <v>0.60098043654330935</v>
      </c>
      <c r="C308" s="23" t="s">
        <v>33</v>
      </c>
    </row>
    <row r="309" spans="1:3" x14ac:dyDescent="0.2">
      <c r="A309" s="23">
        <v>307</v>
      </c>
      <c r="B309" s="23">
        <f t="shared" ca="1" si="4"/>
        <v>0.38641608834264596</v>
      </c>
      <c r="C309" s="23" t="s">
        <v>34</v>
      </c>
    </row>
    <row r="310" spans="1:3" x14ac:dyDescent="0.2">
      <c r="A310" s="23">
        <v>308</v>
      </c>
      <c r="B310" s="23">
        <f t="shared" ca="1" si="4"/>
        <v>0.70280096821703175</v>
      </c>
      <c r="C310" s="23" t="s">
        <v>33</v>
      </c>
    </row>
    <row r="311" spans="1:3" x14ac:dyDescent="0.2">
      <c r="A311" s="23">
        <v>309</v>
      </c>
      <c r="B311" s="23">
        <f t="shared" ca="1" si="4"/>
        <v>0.77030893713444337</v>
      </c>
      <c r="C311" s="23" t="s">
        <v>33</v>
      </c>
    </row>
    <row r="312" spans="1:3" x14ac:dyDescent="0.2">
      <c r="A312" s="23">
        <v>310</v>
      </c>
      <c r="B312" s="23">
        <f t="shared" ca="1" si="4"/>
        <v>0.6122973945758492</v>
      </c>
      <c r="C312" s="23" t="s">
        <v>34</v>
      </c>
    </row>
    <row r="313" spans="1:3" x14ac:dyDescent="0.2">
      <c r="A313" s="23">
        <v>311</v>
      </c>
      <c r="B313" s="23">
        <f t="shared" ca="1" si="4"/>
        <v>0.72033327316255669</v>
      </c>
      <c r="C313" s="23" t="s">
        <v>33</v>
      </c>
    </row>
    <row r="314" spans="1:3" x14ac:dyDescent="0.2">
      <c r="A314" s="23">
        <v>312</v>
      </c>
      <c r="B314" s="23">
        <f t="shared" ca="1" si="4"/>
        <v>0.42467004902945732</v>
      </c>
      <c r="C314" s="23" t="s">
        <v>33</v>
      </c>
    </row>
    <row r="315" spans="1:3" x14ac:dyDescent="0.2">
      <c r="A315" s="23">
        <v>313</v>
      </c>
      <c r="B315" s="23">
        <f t="shared" ca="1" si="4"/>
        <v>0.81950432800746742</v>
      </c>
      <c r="C315" s="23" t="s">
        <v>34</v>
      </c>
    </row>
    <row r="316" spans="1:3" x14ac:dyDescent="0.2">
      <c r="A316" s="23">
        <v>314</v>
      </c>
      <c r="B316" s="23">
        <f t="shared" ca="1" si="4"/>
        <v>0.5199849220096634</v>
      </c>
      <c r="C316" s="23" t="s">
        <v>34</v>
      </c>
    </row>
    <row r="317" spans="1:3" x14ac:dyDescent="0.2">
      <c r="A317" s="23">
        <v>315</v>
      </c>
      <c r="B317" s="23">
        <f t="shared" ca="1" si="4"/>
        <v>0.78041992415706152</v>
      </c>
      <c r="C317" s="23" t="s">
        <v>33</v>
      </c>
    </row>
    <row r="318" spans="1:3" x14ac:dyDescent="0.2">
      <c r="A318" s="23">
        <v>316</v>
      </c>
      <c r="B318" s="23">
        <f t="shared" ca="1" si="4"/>
        <v>0.69987506275545375</v>
      </c>
      <c r="C318" s="23" t="s">
        <v>33</v>
      </c>
    </row>
    <row r="319" spans="1:3" x14ac:dyDescent="0.2">
      <c r="A319" s="23">
        <v>317</v>
      </c>
      <c r="B319" s="23">
        <f t="shared" ca="1" si="4"/>
        <v>0.79137243924802958</v>
      </c>
      <c r="C319" s="23" t="s">
        <v>34</v>
      </c>
    </row>
    <row r="320" spans="1:3" x14ac:dyDescent="0.2">
      <c r="A320" s="23">
        <v>318</v>
      </c>
      <c r="B320" s="23">
        <f t="shared" ca="1" si="4"/>
        <v>0.63451030666804087</v>
      </c>
      <c r="C320" s="23" t="s">
        <v>33</v>
      </c>
    </row>
    <row r="321" spans="1:3" x14ac:dyDescent="0.2">
      <c r="A321" s="23">
        <v>319</v>
      </c>
      <c r="B321" s="23">
        <f t="shared" ca="1" si="4"/>
        <v>0.65955178558111693</v>
      </c>
      <c r="C321" s="23" t="s">
        <v>34</v>
      </c>
    </row>
    <row r="322" spans="1:3" x14ac:dyDescent="0.2">
      <c r="A322" s="23">
        <v>320</v>
      </c>
      <c r="B322" s="23">
        <f t="shared" ca="1" si="4"/>
        <v>0.53954809656325153</v>
      </c>
      <c r="C322" s="23" t="s">
        <v>34</v>
      </c>
    </row>
    <row r="323" spans="1:3" x14ac:dyDescent="0.2">
      <c r="A323" s="23">
        <v>321</v>
      </c>
      <c r="B323" s="23">
        <f t="shared" ref="B323:B386" ca="1" si="5">IF(C323="Bomb",_xlfn.NORM.INV(RAND(),0.7,0.1),_xlfn.NORM.INV(RAND(),0.6,0.15))</f>
        <v>0.80774084612004726</v>
      </c>
      <c r="C323" s="23" t="s">
        <v>33</v>
      </c>
    </row>
    <row r="324" spans="1:3" x14ac:dyDescent="0.2">
      <c r="A324" s="23">
        <v>322</v>
      </c>
      <c r="B324" s="23">
        <f t="shared" ca="1" si="5"/>
        <v>0.84574984132022579</v>
      </c>
      <c r="C324" s="23" t="s">
        <v>33</v>
      </c>
    </row>
    <row r="325" spans="1:3" x14ac:dyDescent="0.2">
      <c r="A325" s="23">
        <v>323</v>
      </c>
      <c r="B325" s="23">
        <f t="shared" ca="1" si="5"/>
        <v>0.85582420751387867</v>
      </c>
      <c r="C325" s="23" t="s">
        <v>33</v>
      </c>
    </row>
    <row r="326" spans="1:3" x14ac:dyDescent="0.2">
      <c r="A326" s="23">
        <v>324</v>
      </c>
      <c r="B326" s="23">
        <f t="shared" ca="1" si="5"/>
        <v>0.51204511463857594</v>
      </c>
      <c r="C326" s="23" t="s">
        <v>34</v>
      </c>
    </row>
    <row r="327" spans="1:3" x14ac:dyDescent="0.2">
      <c r="A327" s="23">
        <v>325</v>
      </c>
      <c r="B327" s="23">
        <f t="shared" ca="1" si="5"/>
        <v>0.22537393599505801</v>
      </c>
      <c r="C327" s="23" t="s">
        <v>34</v>
      </c>
    </row>
    <row r="328" spans="1:3" x14ac:dyDescent="0.2">
      <c r="A328" s="23">
        <v>326</v>
      </c>
      <c r="B328" s="23">
        <f t="shared" ca="1" si="5"/>
        <v>0.66906218821315366</v>
      </c>
      <c r="C328" s="23" t="s">
        <v>33</v>
      </c>
    </row>
    <row r="329" spans="1:3" x14ac:dyDescent="0.2">
      <c r="A329" s="23">
        <v>327</v>
      </c>
      <c r="B329" s="23">
        <f t="shared" ca="1" si="5"/>
        <v>0.52913962364787648</v>
      </c>
      <c r="C329" s="23" t="s">
        <v>34</v>
      </c>
    </row>
    <row r="330" spans="1:3" x14ac:dyDescent="0.2">
      <c r="A330" s="23">
        <v>328</v>
      </c>
      <c r="B330" s="23">
        <f t="shared" ca="1" si="5"/>
        <v>0.47904530300317949</v>
      </c>
      <c r="C330" s="23" t="s">
        <v>34</v>
      </c>
    </row>
    <row r="331" spans="1:3" x14ac:dyDescent="0.2">
      <c r="A331" s="23">
        <v>329</v>
      </c>
      <c r="B331" s="23">
        <f t="shared" ca="1" si="5"/>
        <v>0.68721294839737457</v>
      </c>
      <c r="C331" s="23" t="s">
        <v>33</v>
      </c>
    </row>
    <row r="332" spans="1:3" x14ac:dyDescent="0.2">
      <c r="A332" s="23">
        <v>330</v>
      </c>
      <c r="B332" s="23">
        <f t="shared" ca="1" si="5"/>
        <v>0.80972259775725264</v>
      </c>
      <c r="C332" s="23" t="s">
        <v>34</v>
      </c>
    </row>
    <row r="333" spans="1:3" x14ac:dyDescent="0.2">
      <c r="A333" s="23">
        <v>331</v>
      </c>
      <c r="B333" s="23">
        <f t="shared" ca="1" si="5"/>
        <v>0.24276103276624478</v>
      </c>
      <c r="C333" s="23" t="s">
        <v>34</v>
      </c>
    </row>
    <row r="334" spans="1:3" x14ac:dyDescent="0.2">
      <c r="A334" s="23">
        <v>332</v>
      </c>
      <c r="B334" s="23">
        <f t="shared" ca="1" si="5"/>
        <v>0.60622698802768371</v>
      </c>
      <c r="C334" s="23" t="s">
        <v>33</v>
      </c>
    </row>
    <row r="335" spans="1:3" x14ac:dyDescent="0.2">
      <c r="A335" s="23">
        <v>333</v>
      </c>
      <c r="B335" s="23">
        <f t="shared" ca="1" si="5"/>
        <v>0.51289898638967024</v>
      </c>
      <c r="C335" s="23" t="s">
        <v>34</v>
      </c>
    </row>
    <row r="336" spans="1:3" x14ac:dyDescent="0.2">
      <c r="A336" s="23">
        <v>334</v>
      </c>
      <c r="B336" s="23">
        <f t="shared" ca="1" si="5"/>
        <v>0.69408473417315075</v>
      </c>
      <c r="C336" s="23" t="s">
        <v>34</v>
      </c>
    </row>
    <row r="337" spans="1:3" x14ac:dyDescent="0.2">
      <c r="A337" s="23">
        <v>335</v>
      </c>
      <c r="B337" s="23">
        <f t="shared" ca="1" si="5"/>
        <v>0.69978467848223325</v>
      </c>
      <c r="C337" s="23" t="s">
        <v>34</v>
      </c>
    </row>
    <row r="338" spans="1:3" x14ac:dyDescent="0.2">
      <c r="A338" s="23">
        <v>336</v>
      </c>
      <c r="B338" s="23">
        <f t="shared" ca="1" si="5"/>
        <v>0.57498711237977218</v>
      </c>
      <c r="C338" s="23" t="s">
        <v>33</v>
      </c>
    </row>
    <row r="339" spans="1:3" x14ac:dyDescent="0.2">
      <c r="A339" s="23">
        <v>337</v>
      </c>
      <c r="B339" s="23">
        <f t="shared" ca="1" si="5"/>
        <v>0.77239559649163536</v>
      </c>
      <c r="C339" s="23" t="s">
        <v>33</v>
      </c>
    </row>
    <row r="340" spans="1:3" x14ac:dyDescent="0.2">
      <c r="A340" s="23">
        <v>338</v>
      </c>
      <c r="B340" s="23">
        <f t="shared" ca="1" si="5"/>
        <v>0.48775256621297292</v>
      </c>
      <c r="C340" s="23" t="s">
        <v>33</v>
      </c>
    </row>
    <row r="341" spans="1:3" x14ac:dyDescent="0.2">
      <c r="A341" s="23">
        <v>339</v>
      </c>
      <c r="B341" s="23">
        <f t="shared" ca="1" si="5"/>
        <v>0.66642357476459191</v>
      </c>
      <c r="C341" s="23" t="s">
        <v>34</v>
      </c>
    </row>
    <row r="342" spans="1:3" x14ac:dyDescent="0.2">
      <c r="A342" s="23">
        <v>340</v>
      </c>
      <c r="B342" s="23">
        <f t="shared" ca="1" si="5"/>
        <v>0.77374830482531176</v>
      </c>
      <c r="C342" s="23" t="s">
        <v>34</v>
      </c>
    </row>
    <row r="343" spans="1:3" x14ac:dyDescent="0.2">
      <c r="A343" s="23">
        <v>341</v>
      </c>
      <c r="B343" s="23">
        <f t="shared" ca="1" si="5"/>
        <v>0.46156870386124194</v>
      </c>
      <c r="C343" s="23" t="s">
        <v>34</v>
      </c>
    </row>
    <row r="344" spans="1:3" x14ac:dyDescent="0.2">
      <c r="A344" s="23">
        <v>342</v>
      </c>
      <c r="B344" s="23">
        <f t="shared" ca="1" si="5"/>
        <v>0.43592398106392083</v>
      </c>
      <c r="C344" s="23" t="s">
        <v>34</v>
      </c>
    </row>
    <row r="345" spans="1:3" x14ac:dyDescent="0.2">
      <c r="A345" s="23">
        <v>343</v>
      </c>
      <c r="B345" s="23">
        <f t="shared" ca="1" si="5"/>
        <v>0.65934325217336287</v>
      </c>
      <c r="C345" s="23" t="s">
        <v>33</v>
      </c>
    </row>
    <row r="346" spans="1:3" x14ac:dyDescent="0.2">
      <c r="A346" s="23">
        <v>344</v>
      </c>
      <c r="B346" s="23">
        <f t="shared" ca="1" si="5"/>
        <v>0.66734655839373358</v>
      </c>
      <c r="C346" s="23" t="s">
        <v>33</v>
      </c>
    </row>
    <row r="347" spans="1:3" x14ac:dyDescent="0.2">
      <c r="A347" s="23">
        <v>345</v>
      </c>
      <c r="B347" s="23">
        <f t="shared" ca="1" si="5"/>
        <v>0.4361723474761558</v>
      </c>
      <c r="C347" s="23" t="s">
        <v>34</v>
      </c>
    </row>
    <row r="348" spans="1:3" x14ac:dyDescent="0.2">
      <c r="A348" s="23">
        <v>346</v>
      </c>
      <c r="B348" s="23">
        <f t="shared" ca="1" si="5"/>
        <v>0.71859660783715273</v>
      </c>
      <c r="C348" s="23" t="s">
        <v>33</v>
      </c>
    </row>
    <row r="349" spans="1:3" x14ac:dyDescent="0.2">
      <c r="A349" s="23">
        <v>347</v>
      </c>
      <c r="B349" s="23">
        <f t="shared" ca="1" si="5"/>
        <v>0.50609068863551498</v>
      </c>
      <c r="C349" s="23" t="s">
        <v>34</v>
      </c>
    </row>
    <row r="350" spans="1:3" x14ac:dyDescent="0.2">
      <c r="A350" s="23">
        <v>348</v>
      </c>
      <c r="B350" s="23">
        <f t="shared" ca="1" si="5"/>
        <v>0.65380137940760263</v>
      </c>
      <c r="C350" s="23" t="s">
        <v>33</v>
      </c>
    </row>
    <row r="351" spans="1:3" x14ac:dyDescent="0.2">
      <c r="A351" s="23">
        <v>349</v>
      </c>
      <c r="B351" s="23">
        <f t="shared" ca="1" si="5"/>
        <v>0.751000720384841</v>
      </c>
      <c r="C351" s="23" t="s">
        <v>33</v>
      </c>
    </row>
    <row r="352" spans="1:3" x14ac:dyDescent="0.2">
      <c r="A352" s="23">
        <v>350</v>
      </c>
      <c r="B352" s="23">
        <f t="shared" ca="1" si="5"/>
        <v>0.65762925545301476</v>
      </c>
      <c r="C352" s="23" t="s">
        <v>34</v>
      </c>
    </row>
    <row r="353" spans="1:3" x14ac:dyDescent="0.2">
      <c r="A353" s="23">
        <v>351</v>
      </c>
      <c r="B353" s="23">
        <f t="shared" ca="1" si="5"/>
        <v>0.47775636126769444</v>
      </c>
      <c r="C353" s="23" t="s">
        <v>34</v>
      </c>
    </row>
    <row r="354" spans="1:3" x14ac:dyDescent="0.2">
      <c r="A354" s="23">
        <v>352</v>
      </c>
      <c r="B354" s="23">
        <f t="shared" ca="1" si="5"/>
        <v>0.57157450014085953</v>
      </c>
      <c r="C354" s="23" t="s">
        <v>34</v>
      </c>
    </row>
    <row r="355" spans="1:3" x14ac:dyDescent="0.2">
      <c r="A355" s="23">
        <v>353</v>
      </c>
      <c r="B355" s="23">
        <f t="shared" ca="1" si="5"/>
        <v>0.67507961610930334</v>
      </c>
      <c r="C355" s="23" t="s">
        <v>33</v>
      </c>
    </row>
    <row r="356" spans="1:3" x14ac:dyDescent="0.2">
      <c r="A356" s="23">
        <v>354</v>
      </c>
      <c r="B356" s="23">
        <f t="shared" ca="1" si="5"/>
        <v>0.72919870188796365</v>
      </c>
      <c r="C356" s="23" t="s">
        <v>33</v>
      </c>
    </row>
    <row r="357" spans="1:3" x14ac:dyDescent="0.2">
      <c r="A357" s="23">
        <v>355</v>
      </c>
      <c r="B357" s="23">
        <f t="shared" ca="1" si="5"/>
        <v>0.7667207854077549</v>
      </c>
      <c r="C357" s="23" t="s">
        <v>33</v>
      </c>
    </row>
    <row r="358" spans="1:3" x14ac:dyDescent="0.2">
      <c r="A358" s="23">
        <v>356</v>
      </c>
      <c r="B358" s="23">
        <f t="shared" ca="1" si="5"/>
        <v>0.6350081249005497</v>
      </c>
      <c r="C358" s="23" t="s">
        <v>33</v>
      </c>
    </row>
    <row r="359" spans="1:3" x14ac:dyDescent="0.2">
      <c r="A359" s="23">
        <v>357</v>
      </c>
      <c r="B359" s="23">
        <f t="shared" ca="1" si="5"/>
        <v>0.63366303574669547</v>
      </c>
      <c r="C359" s="23" t="s">
        <v>34</v>
      </c>
    </row>
    <row r="360" spans="1:3" x14ac:dyDescent="0.2">
      <c r="A360" s="23">
        <v>358</v>
      </c>
      <c r="B360" s="23">
        <f t="shared" ca="1" si="5"/>
        <v>0.72991088767170564</v>
      </c>
      <c r="C360" s="23" t="s">
        <v>33</v>
      </c>
    </row>
    <row r="361" spans="1:3" x14ac:dyDescent="0.2">
      <c r="A361" s="23">
        <v>359</v>
      </c>
      <c r="B361" s="23">
        <f t="shared" ca="1" si="5"/>
        <v>0.5950098556340071</v>
      </c>
      <c r="C361" s="23" t="s">
        <v>34</v>
      </c>
    </row>
    <row r="362" spans="1:3" x14ac:dyDescent="0.2">
      <c r="A362" s="23">
        <v>360</v>
      </c>
      <c r="B362" s="23">
        <f t="shared" ca="1" si="5"/>
        <v>0.65482220443479</v>
      </c>
      <c r="C362" s="23" t="s">
        <v>34</v>
      </c>
    </row>
    <row r="363" spans="1:3" x14ac:dyDescent="0.2">
      <c r="A363" s="23">
        <v>361</v>
      </c>
      <c r="B363" s="23">
        <f t="shared" ca="1" si="5"/>
        <v>0.80413130686472445</v>
      </c>
      <c r="C363" s="23" t="s">
        <v>33</v>
      </c>
    </row>
    <row r="364" spans="1:3" x14ac:dyDescent="0.2">
      <c r="A364" s="23">
        <v>362</v>
      </c>
      <c r="B364" s="23">
        <f t="shared" ca="1" si="5"/>
        <v>0.56707389304021705</v>
      </c>
      <c r="C364" s="23" t="s">
        <v>33</v>
      </c>
    </row>
    <row r="365" spans="1:3" x14ac:dyDescent="0.2">
      <c r="A365" s="23">
        <v>363</v>
      </c>
      <c r="B365" s="23">
        <f t="shared" ca="1" si="5"/>
        <v>0.44459507665836789</v>
      </c>
      <c r="C365" s="23" t="s">
        <v>34</v>
      </c>
    </row>
    <row r="366" spans="1:3" x14ac:dyDescent="0.2">
      <c r="A366" s="23">
        <v>364</v>
      </c>
      <c r="B366" s="23">
        <f t="shared" ca="1" si="5"/>
        <v>0.61153159358202347</v>
      </c>
      <c r="C366" s="23" t="s">
        <v>33</v>
      </c>
    </row>
    <row r="367" spans="1:3" x14ac:dyDescent="0.2">
      <c r="A367" s="23">
        <v>365</v>
      </c>
      <c r="B367" s="23">
        <f t="shared" ca="1" si="5"/>
        <v>0.70661890686090734</v>
      </c>
      <c r="C367" s="23" t="s">
        <v>34</v>
      </c>
    </row>
    <row r="368" spans="1:3" x14ac:dyDescent="0.2">
      <c r="A368" s="23">
        <v>366</v>
      </c>
      <c r="B368" s="23">
        <f t="shared" ca="1" si="5"/>
        <v>0.83692010815373608</v>
      </c>
      <c r="C368" s="23" t="s">
        <v>34</v>
      </c>
    </row>
    <row r="369" spans="1:3" x14ac:dyDescent="0.2">
      <c r="A369" s="23">
        <v>367</v>
      </c>
      <c r="B369" s="23">
        <f t="shared" ca="1" si="5"/>
        <v>0.63833371381922377</v>
      </c>
      <c r="C369" s="23" t="s">
        <v>33</v>
      </c>
    </row>
    <row r="370" spans="1:3" x14ac:dyDescent="0.2">
      <c r="A370" s="23">
        <v>368</v>
      </c>
      <c r="B370" s="23">
        <f t="shared" ca="1" si="5"/>
        <v>0.7340629638381998</v>
      </c>
      <c r="C370" s="23" t="s">
        <v>33</v>
      </c>
    </row>
    <row r="371" spans="1:3" x14ac:dyDescent="0.2">
      <c r="A371" s="23">
        <v>369</v>
      </c>
      <c r="B371" s="23">
        <f t="shared" ca="1" si="5"/>
        <v>0.2911315029880574</v>
      </c>
      <c r="C371" s="23" t="s">
        <v>34</v>
      </c>
    </row>
    <row r="372" spans="1:3" x14ac:dyDescent="0.2">
      <c r="A372" s="23">
        <v>370</v>
      </c>
      <c r="B372" s="23">
        <f t="shared" ca="1" si="5"/>
        <v>0.79670449984263181</v>
      </c>
      <c r="C372" s="23" t="s">
        <v>33</v>
      </c>
    </row>
    <row r="373" spans="1:3" x14ac:dyDescent="0.2">
      <c r="A373" s="23">
        <v>371</v>
      </c>
      <c r="B373" s="23">
        <f t="shared" ca="1" si="5"/>
        <v>0.72355393025188575</v>
      </c>
      <c r="C373" s="23" t="s">
        <v>33</v>
      </c>
    </row>
    <row r="374" spans="1:3" x14ac:dyDescent="0.2">
      <c r="A374" s="23">
        <v>372</v>
      </c>
      <c r="B374" s="23">
        <f t="shared" ca="1" si="5"/>
        <v>0.46758553906162226</v>
      </c>
      <c r="C374" s="23" t="s">
        <v>34</v>
      </c>
    </row>
    <row r="375" spans="1:3" x14ac:dyDescent="0.2">
      <c r="A375" s="23">
        <v>373</v>
      </c>
      <c r="B375" s="23">
        <f t="shared" ca="1" si="5"/>
        <v>0.75058505102442019</v>
      </c>
      <c r="C375" s="23" t="s">
        <v>33</v>
      </c>
    </row>
    <row r="376" spans="1:3" x14ac:dyDescent="0.2">
      <c r="A376" s="23">
        <v>374</v>
      </c>
      <c r="B376" s="23">
        <f t="shared" ca="1" si="5"/>
        <v>0.55233447624383103</v>
      </c>
      <c r="C376" s="23" t="s">
        <v>33</v>
      </c>
    </row>
    <row r="377" spans="1:3" x14ac:dyDescent="0.2">
      <c r="A377" s="23">
        <v>375</v>
      </c>
      <c r="B377" s="23">
        <f t="shared" ca="1" si="5"/>
        <v>0.35875622105291405</v>
      </c>
      <c r="C377" s="23" t="s">
        <v>34</v>
      </c>
    </row>
    <row r="378" spans="1:3" x14ac:dyDescent="0.2">
      <c r="A378" s="23">
        <v>376</v>
      </c>
      <c r="B378" s="23">
        <f t="shared" ca="1" si="5"/>
        <v>0.74929925108062612</v>
      </c>
      <c r="C378" s="23" t="s">
        <v>33</v>
      </c>
    </row>
    <row r="379" spans="1:3" x14ac:dyDescent="0.2">
      <c r="A379" s="23">
        <v>377</v>
      </c>
      <c r="B379" s="23">
        <f t="shared" ca="1" si="5"/>
        <v>0.7781120639848621</v>
      </c>
      <c r="C379" s="23" t="s">
        <v>33</v>
      </c>
    </row>
    <row r="380" spans="1:3" x14ac:dyDescent="0.2">
      <c r="A380" s="23">
        <v>378</v>
      </c>
      <c r="B380" s="23">
        <f t="shared" ca="1" si="5"/>
        <v>0.68015478370562399</v>
      </c>
      <c r="C380" s="23" t="s">
        <v>33</v>
      </c>
    </row>
    <row r="381" spans="1:3" x14ac:dyDescent="0.2">
      <c r="A381" s="23">
        <v>379</v>
      </c>
      <c r="B381" s="23">
        <f t="shared" ca="1" si="5"/>
        <v>0.72931496006483765</v>
      </c>
      <c r="C381" s="23" t="s">
        <v>33</v>
      </c>
    </row>
    <row r="382" spans="1:3" x14ac:dyDescent="0.2">
      <c r="A382" s="23">
        <v>380</v>
      </c>
      <c r="B382" s="23">
        <f t="shared" ca="1" si="5"/>
        <v>0.68113317429866882</v>
      </c>
      <c r="C382" s="23" t="s">
        <v>33</v>
      </c>
    </row>
    <row r="383" spans="1:3" x14ac:dyDescent="0.2">
      <c r="A383" s="23">
        <v>381</v>
      </c>
      <c r="B383" s="23">
        <f t="shared" ca="1" si="5"/>
        <v>0.76621223173735564</v>
      </c>
      <c r="C383" s="23" t="s">
        <v>33</v>
      </c>
    </row>
    <row r="384" spans="1:3" x14ac:dyDescent="0.2">
      <c r="A384" s="23">
        <v>382</v>
      </c>
      <c r="B384" s="23">
        <f t="shared" ca="1" si="5"/>
        <v>0.54815015740428252</v>
      </c>
      <c r="C384" s="23" t="s">
        <v>33</v>
      </c>
    </row>
    <row r="385" spans="1:3" x14ac:dyDescent="0.2">
      <c r="A385" s="23">
        <v>383</v>
      </c>
      <c r="B385" s="23">
        <f t="shared" ca="1" si="5"/>
        <v>0.79495392801368059</v>
      </c>
      <c r="C385" s="23" t="s">
        <v>34</v>
      </c>
    </row>
    <row r="386" spans="1:3" x14ac:dyDescent="0.2">
      <c r="A386" s="23">
        <v>384</v>
      </c>
      <c r="B386" s="23">
        <f t="shared" ca="1" si="5"/>
        <v>0.75799073629073299</v>
      </c>
      <c r="C386" s="23" t="s">
        <v>33</v>
      </c>
    </row>
    <row r="387" spans="1:3" x14ac:dyDescent="0.2">
      <c r="A387" s="23">
        <v>385</v>
      </c>
      <c r="B387" s="23">
        <f t="shared" ref="B387:B450" ca="1" si="6">IF(C387="Bomb",_xlfn.NORM.INV(RAND(),0.7,0.1),_xlfn.NORM.INV(RAND(),0.6,0.15))</f>
        <v>0.65416433941160135</v>
      </c>
      <c r="C387" s="23" t="s">
        <v>34</v>
      </c>
    </row>
    <row r="388" spans="1:3" x14ac:dyDescent="0.2">
      <c r="A388" s="23">
        <v>386</v>
      </c>
      <c r="B388" s="23">
        <f t="shared" ca="1" si="6"/>
        <v>0.58775692799673906</v>
      </c>
      <c r="C388" s="23" t="s">
        <v>34</v>
      </c>
    </row>
    <row r="389" spans="1:3" x14ac:dyDescent="0.2">
      <c r="A389" s="23">
        <v>387</v>
      </c>
      <c r="B389" s="23">
        <f t="shared" ca="1" si="6"/>
        <v>0.32138187515273031</v>
      </c>
      <c r="C389" s="23" t="s">
        <v>34</v>
      </c>
    </row>
    <row r="390" spans="1:3" x14ac:dyDescent="0.2">
      <c r="A390" s="23">
        <v>388</v>
      </c>
      <c r="B390" s="23">
        <f t="shared" ca="1" si="6"/>
        <v>0.64443437717551155</v>
      </c>
      <c r="C390" s="23" t="s">
        <v>34</v>
      </c>
    </row>
    <row r="391" spans="1:3" x14ac:dyDescent="0.2">
      <c r="A391" s="23">
        <v>389</v>
      </c>
      <c r="B391" s="23">
        <f t="shared" ca="1" si="6"/>
        <v>0.71484609441948244</v>
      </c>
      <c r="C391" s="23" t="s">
        <v>34</v>
      </c>
    </row>
    <row r="392" spans="1:3" x14ac:dyDescent="0.2">
      <c r="A392" s="23">
        <v>390</v>
      </c>
      <c r="B392" s="23">
        <f t="shared" ca="1" si="6"/>
        <v>0.62762286979953197</v>
      </c>
      <c r="C392" s="23" t="s">
        <v>33</v>
      </c>
    </row>
    <row r="393" spans="1:3" x14ac:dyDescent="0.2">
      <c r="A393" s="23">
        <v>391</v>
      </c>
      <c r="B393" s="23">
        <f t="shared" ca="1" si="6"/>
        <v>0.66369796053885888</v>
      </c>
      <c r="C393" s="23" t="s">
        <v>33</v>
      </c>
    </row>
    <row r="394" spans="1:3" x14ac:dyDescent="0.2">
      <c r="A394" s="23">
        <v>392</v>
      </c>
      <c r="B394" s="23">
        <f t="shared" ca="1" si="6"/>
        <v>0.58482761095016267</v>
      </c>
      <c r="C394" s="23" t="s">
        <v>34</v>
      </c>
    </row>
    <row r="395" spans="1:3" x14ac:dyDescent="0.2">
      <c r="A395" s="23">
        <v>393</v>
      </c>
      <c r="B395" s="23">
        <f t="shared" ca="1" si="6"/>
        <v>0.66651807522838302</v>
      </c>
      <c r="C395" s="23" t="s">
        <v>34</v>
      </c>
    </row>
    <row r="396" spans="1:3" x14ac:dyDescent="0.2">
      <c r="A396" s="23">
        <v>394</v>
      </c>
      <c r="B396" s="23">
        <f t="shared" ca="1" si="6"/>
        <v>0.7197545623538959</v>
      </c>
      <c r="C396" s="23" t="s">
        <v>34</v>
      </c>
    </row>
    <row r="397" spans="1:3" x14ac:dyDescent="0.2">
      <c r="A397" s="23">
        <v>395</v>
      </c>
      <c r="B397" s="23">
        <f t="shared" ca="1" si="6"/>
        <v>0.62812381976367992</v>
      </c>
      <c r="C397" s="23" t="s">
        <v>33</v>
      </c>
    </row>
    <row r="398" spans="1:3" x14ac:dyDescent="0.2">
      <c r="A398" s="23">
        <v>396</v>
      </c>
      <c r="B398" s="23">
        <f t="shared" ca="1" si="6"/>
        <v>0.6761931299310886</v>
      </c>
      <c r="C398" s="23" t="s">
        <v>33</v>
      </c>
    </row>
    <row r="399" spans="1:3" x14ac:dyDescent="0.2">
      <c r="A399" s="23">
        <v>397</v>
      </c>
      <c r="B399" s="23">
        <f t="shared" ca="1" si="6"/>
        <v>0.56713779561027411</v>
      </c>
      <c r="C399" s="23" t="s">
        <v>34</v>
      </c>
    </row>
    <row r="400" spans="1:3" x14ac:dyDescent="0.2">
      <c r="A400" s="23">
        <v>398</v>
      </c>
      <c r="B400" s="23">
        <f t="shared" ca="1" si="6"/>
        <v>0.66301696164371038</v>
      </c>
      <c r="C400" s="23" t="s">
        <v>33</v>
      </c>
    </row>
    <row r="401" spans="1:3" x14ac:dyDescent="0.2">
      <c r="A401" s="23">
        <v>399</v>
      </c>
      <c r="B401" s="23">
        <f t="shared" ca="1" si="6"/>
        <v>0.4822406052542394</v>
      </c>
      <c r="C401" s="23" t="s">
        <v>34</v>
      </c>
    </row>
    <row r="402" spans="1:3" x14ac:dyDescent="0.2">
      <c r="A402" s="23">
        <v>400</v>
      </c>
      <c r="B402" s="23">
        <f t="shared" ca="1" si="6"/>
        <v>0.62820255479237452</v>
      </c>
      <c r="C402" s="23" t="s">
        <v>33</v>
      </c>
    </row>
    <row r="403" spans="1:3" x14ac:dyDescent="0.2">
      <c r="A403" s="23">
        <v>401</v>
      </c>
      <c r="B403" s="23">
        <f t="shared" ca="1" si="6"/>
        <v>0.85964216815281369</v>
      </c>
      <c r="C403" s="23" t="s">
        <v>34</v>
      </c>
    </row>
    <row r="404" spans="1:3" x14ac:dyDescent="0.2">
      <c r="A404" s="23">
        <v>402</v>
      </c>
      <c r="B404" s="23">
        <f t="shared" ca="1" si="6"/>
        <v>0.5850406784101202</v>
      </c>
      <c r="C404" s="23" t="s">
        <v>34</v>
      </c>
    </row>
    <row r="405" spans="1:3" x14ac:dyDescent="0.2">
      <c r="A405" s="23">
        <v>403</v>
      </c>
      <c r="B405" s="23">
        <f t="shared" ca="1" si="6"/>
        <v>0.46862443013206312</v>
      </c>
      <c r="C405" s="23" t="s">
        <v>34</v>
      </c>
    </row>
    <row r="406" spans="1:3" x14ac:dyDescent="0.2">
      <c r="A406" s="23">
        <v>404</v>
      </c>
      <c r="B406" s="23">
        <f t="shared" ca="1" si="6"/>
        <v>0.83408742473335706</v>
      </c>
      <c r="C406" s="23" t="s">
        <v>33</v>
      </c>
    </row>
    <row r="407" spans="1:3" x14ac:dyDescent="0.2">
      <c r="A407" s="23">
        <v>405</v>
      </c>
      <c r="B407" s="23">
        <f t="shared" ca="1" si="6"/>
        <v>0.71177678446829296</v>
      </c>
      <c r="C407" s="23" t="s">
        <v>33</v>
      </c>
    </row>
    <row r="408" spans="1:3" x14ac:dyDescent="0.2">
      <c r="A408" s="23">
        <v>406</v>
      </c>
      <c r="B408" s="23">
        <f t="shared" ca="1" si="6"/>
        <v>0.77195350159459641</v>
      </c>
      <c r="C408" s="23" t="s">
        <v>34</v>
      </c>
    </row>
    <row r="409" spans="1:3" x14ac:dyDescent="0.2">
      <c r="A409" s="23">
        <v>407</v>
      </c>
      <c r="B409" s="23">
        <f t="shared" ca="1" si="6"/>
        <v>0.48407204989173408</v>
      </c>
      <c r="C409" s="23" t="s">
        <v>34</v>
      </c>
    </row>
    <row r="410" spans="1:3" x14ac:dyDescent="0.2">
      <c r="A410" s="23">
        <v>408</v>
      </c>
      <c r="B410" s="23">
        <f t="shared" ca="1" si="6"/>
        <v>0.83964553566525146</v>
      </c>
      <c r="C410" s="23" t="s">
        <v>33</v>
      </c>
    </row>
    <row r="411" spans="1:3" x14ac:dyDescent="0.2">
      <c r="A411" s="23">
        <v>409</v>
      </c>
      <c r="B411" s="23">
        <f t="shared" ca="1" si="6"/>
        <v>0.68884026791543429</v>
      </c>
      <c r="C411" s="23" t="s">
        <v>33</v>
      </c>
    </row>
    <row r="412" spans="1:3" x14ac:dyDescent="0.2">
      <c r="A412" s="23">
        <v>410</v>
      </c>
      <c r="B412" s="23">
        <f t="shared" ca="1" si="6"/>
        <v>0.78638719749917851</v>
      </c>
      <c r="C412" s="23" t="s">
        <v>33</v>
      </c>
    </row>
    <row r="413" spans="1:3" x14ac:dyDescent="0.2">
      <c r="A413" s="23">
        <v>411</v>
      </c>
      <c r="B413" s="23">
        <f t="shared" ca="1" si="6"/>
        <v>0.79113562218258848</v>
      </c>
      <c r="C413" s="23" t="s">
        <v>34</v>
      </c>
    </row>
    <row r="414" spans="1:3" x14ac:dyDescent="0.2">
      <c r="A414" s="23">
        <v>412</v>
      </c>
      <c r="B414" s="23">
        <f t="shared" ca="1" si="6"/>
        <v>0.2482706993590717</v>
      </c>
      <c r="C414" s="23" t="s">
        <v>34</v>
      </c>
    </row>
    <row r="415" spans="1:3" x14ac:dyDescent="0.2">
      <c r="A415" s="23">
        <v>413</v>
      </c>
      <c r="B415" s="23">
        <f t="shared" ca="1" si="6"/>
        <v>0.5706893790847628</v>
      </c>
      <c r="C415" s="23" t="s">
        <v>33</v>
      </c>
    </row>
    <row r="416" spans="1:3" x14ac:dyDescent="0.2">
      <c r="A416" s="23">
        <v>414</v>
      </c>
      <c r="B416" s="23">
        <f t="shared" ca="1" si="6"/>
        <v>0.81422022111466119</v>
      </c>
      <c r="C416" s="23" t="s">
        <v>33</v>
      </c>
    </row>
    <row r="417" spans="1:3" x14ac:dyDescent="0.2">
      <c r="A417" s="23">
        <v>415</v>
      </c>
      <c r="B417" s="23">
        <f t="shared" ca="1" si="6"/>
        <v>0.66944078930300654</v>
      </c>
      <c r="C417" s="23" t="s">
        <v>34</v>
      </c>
    </row>
    <row r="418" spans="1:3" x14ac:dyDescent="0.2">
      <c r="A418" s="23">
        <v>416</v>
      </c>
      <c r="B418" s="23">
        <f t="shared" ca="1" si="6"/>
        <v>0.78159652166732718</v>
      </c>
      <c r="C418" s="23" t="s">
        <v>33</v>
      </c>
    </row>
    <row r="419" spans="1:3" x14ac:dyDescent="0.2">
      <c r="A419" s="23">
        <v>417</v>
      </c>
      <c r="B419" s="23">
        <f t="shared" ca="1" si="6"/>
        <v>0.50244338355932505</v>
      </c>
      <c r="C419" s="23" t="s">
        <v>33</v>
      </c>
    </row>
    <row r="420" spans="1:3" x14ac:dyDescent="0.2">
      <c r="A420" s="23">
        <v>418</v>
      </c>
      <c r="B420" s="23">
        <f t="shared" ca="1" si="6"/>
        <v>0.44977631074162727</v>
      </c>
      <c r="C420" s="23" t="s">
        <v>34</v>
      </c>
    </row>
    <row r="421" spans="1:3" x14ac:dyDescent="0.2">
      <c r="A421" s="23">
        <v>419</v>
      </c>
      <c r="B421" s="23">
        <f t="shared" ca="1" si="6"/>
        <v>0.75732379873276878</v>
      </c>
      <c r="C421" s="23" t="s">
        <v>34</v>
      </c>
    </row>
    <row r="422" spans="1:3" x14ac:dyDescent="0.2">
      <c r="A422" s="23">
        <v>420</v>
      </c>
      <c r="B422" s="23">
        <f t="shared" ca="1" si="6"/>
        <v>0.65342527923388571</v>
      </c>
      <c r="C422" s="23" t="s">
        <v>33</v>
      </c>
    </row>
    <row r="423" spans="1:3" x14ac:dyDescent="0.2">
      <c r="A423" s="23">
        <v>421</v>
      </c>
      <c r="B423" s="23">
        <f t="shared" ca="1" si="6"/>
        <v>0.76776262778522719</v>
      </c>
      <c r="C423" s="23" t="s">
        <v>33</v>
      </c>
    </row>
    <row r="424" spans="1:3" x14ac:dyDescent="0.2">
      <c r="A424" s="23">
        <v>422</v>
      </c>
      <c r="B424" s="23">
        <f t="shared" ca="1" si="6"/>
        <v>0.80858470353737588</v>
      </c>
      <c r="C424" s="23" t="s">
        <v>34</v>
      </c>
    </row>
    <row r="425" spans="1:3" x14ac:dyDescent="0.2">
      <c r="A425" s="23">
        <v>423</v>
      </c>
      <c r="B425" s="23">
        <f t="shared" ca="1" si="6"/>
        <v>0.70756577871845605</v>
      </c>
      <c r="C425" s="23" t="s">
        <v>34</v>
      </c>
    </row>
    <row r="426" spans="1:3" x14ac:dyDescent="0.2">
      <c r="A426" s="23">
        <v>424</v>
      </c>
      <c r="B426" s="23">
        <f t="shared" ca="1" si="6"/>
        <v>0.93637633343988758</v>
      </c>
      <c r="C426" s="23" t="s">
        <v>34</v>
      </c>
    </row>
    <row r="427" spans="1:3" x14ac:dyDescent="0.2">
      <c r="A427" s="23">
        <v>425</v>
      </c>
      <c r="B427" s="23">
        <f t="shared" ca="1" si="6"/>
        <v>0.7666171225874141</v>
      </c>
      <c r="C427" s="23" t="s">
        <v>33</v>
      </c>
    </row>
    <row r="428" spans="1:3" x14ac:dyDescent="0.2">
      <c r="A428" s="23">
        <v>426</v>
      </c>
      <c r="B428" s="23">
        <f t="shared" ca="1" si="6"/>
        <v>0.45882637562692535</v>
      </c>
      <c r="C428" s="23" t="s">
        <v>34</v>
      </c>
    </row>
    <row r="429" spans="1:3" x14ac:dyDescent="0.2">
      <c r="A429" s="23">
        <v>427</v>
      </c>
      <c r="B429" s="23">
        <f t="shared" ca="1" si="6"/>
        <v>0.45099933548917015</v>
      </c>
      <c r="C429" s="23" t="s">
        <v>33</v>
      </c>
    </row>
    <row r="430" spans="1:3" x14ac:dyDescent="0.2">
      <c r="A430" s="23">
        <v>428</v>
      </c>
      <c r="B430" s="23">
        <f t="shared" ca="1" si="6"/>
        <v>0.89667216910623315</v>
      </c>
      <c r="C430" s="23" t="s">
        <v>34</v>
      </c>
    </row>
    <row r="431" spans="1:3" x14ac:dyDescent="0.2">
      <c r="A431" s="23">
        <v>429</v>
      </c>
      <c r="B431" s="23">
        <f t="shared" ca="1" si="6"/>
        <v>0.86174309578907271</v>
      </c>
      <c r="C431" s="23" t="s">
        <v>34</v>
      </c>
    </row>
    <row r="432" spans="1:3" x14ac:dyDescent="0.2">
      <c r="A432" s="23">
        <v>430</v>
      </c>
      <c r="B432" s="23">
        <f t="shared" ca="1" si="6"/>
        <v>0.73701765187851875</v>
      </c>
      <c r="C432" s="23" t="s">
        <v>33</v>
      </c>
    </row>
    <row r="433" spans="1:3" x14ac:dyDescent="0.2">
      <c r="A433" s="23">
        <v>431</v>
      </c>
      <c r="B433" s="23">
        <f t="shared" ca="1" si="6"/>
        <v>0.65575378212381052</v>
      </c>
      <c r="C433" s="23" t="s">
        <v>33</v>
      </c>
    </row>
    <row r="434" spans="1:3" x14ac:dyDescent="0.2">
      <c r="A434" s="23">
        <v>432</v>
      </c>
      <c r="B434" s="23">
        <f t="shared" ca="1" si="6"/>
        <v>0.63016013540393601</v>
      </c>
      <c r="C434" s="23" t="s">
        <v>34</v>
      </c>
    </row>
    <row r="435" spans="1:3" x14ac:dyDescent="0.2">
      <c r="A435" s="23">
        <v>433</v>
      </c>
      <c r="B435" s="23">
        <f t="shared" ca="1" si="6"/>
        <v>0.66667367148139123</v>
      </c>
      <c r="C435" s="23" t="s">
        <v>33</v>
      </c>
    </row>
    <row r="436" spans="1:3" x14ac:dyDescent="0.2">
      <c r="A436" s="23">
        <v>434</v>
      </c>
      <c r="B436" s="23">
        <f t="shared" ca="1" si="6"/>
        <v>0.71889184004526274</v>
      </c>
      <c r="C436" s="23" t="s">
        <v>34</v>
      </c>
    </row>
    <row r="437" spans="1:3" x14ac:dyDescent="0.2">
      <c r="A437" s="23">
        <v>435</v>
      </c>
      <c r="B437" s="23">
        <f t="shared" ca="1" si="6"/>
        <v>0.65440038044176119</v>
      </c>
      <c r="C437" s="23" t="s">
        <v>33</v>
      </c>
    </row>
    <row r="438" spans="1:3" x14ac:dyDescent="0.2">
      <c r="A438" s="23">
        <v>436</v>
      </c>
      <c r="B438" s="23">
        <f t="shared" ca="1" si="6"/>
        <v>0.62400773399783915</v>
      </c>
      <c r="C438" s="23" t="s">
        <v>33</v>
      </c>
    </row>
    <row r="439" spans="1:3" x14ac:dyDescent="0.2">
      <c r="A439" s="23">
        <v>437</v>
      </c>
      <c r="B439" s="23">
        <f t="shared" ca="1" si="6"/>
        <v>0.48943754790471394</v>
      </c>
      <c r="C439" s="23" t="s">
        <v>34</v>
      </c>
    </row>
    <row r="440" spans="1:3" x14ac:dyDescent="0.2">
      <c r="A440" s="23">
        <v>438</v>
      </c>
      <c r="B440" s="23">
        <f t="shared" ca="1" si="6"/>
        <v>0.62955743648535645</v>
      </c>
      <c r="C440" s="23" t="s">
        <v>33</v>
      </c>
    </row>
    <row r="441" spans="1:3" x14ac:dyDescent="0.2">
      <c r="A441" s="23">
        <v>439</v>
      </c>
      <c r="B441" s="23">
        <f t="shared" ca="1" si="6"/>
        <v>0.62361381182038911</v>
      </c>
      <c r="C441" s="23" t="s">
        <v>33</v>
      </c>
    </row>
    <row r="442" spans="1:3" x14ac:dyDescent="0.2">
      <c r="A442" s="23">
        <v>440</v>
      </c>
      <c r="B442" s="23">
        <f t="shared" ca="1" si="6"/>
        <v>0.72180438306981531</v>
      </c>
      <c r="C442" s="23" t="s">
        <v>33</v>
      </c>
    </row>
    <row r="443" spans="1:3" x14ac:dyDescent="0.2">
      <c r="A443" s="23">
        <v>441</v>
      </c>
      <c r="B443" s="23">
        <f t="shared" ca="1" si="6"/>
        <v>0.72752603785489844</v>
      </c>
      <c r="C443" s="23" t="s">
        <v>33</v>
      </c>
    </row>
    <row r="444" spans="1:3" x14ac:dyDescent="0.2">
      <c r="A444" s="23">
        <v>442</v>
      </c>
      <c r="B444" s="23">
        <f t="shared" ca="1" si="6"/>
        <v>0.59866570501390015</v>
      </c>
      <c r="C444" s="23" t="s">
        <v>33</v>
      </c>
    </row>
    <row r="445" spans="1:3" x14ac:dyDescent="0.2">
      <c r="A445" s="23">
        <v>443</v>
      </c>
      <c r="B445" s="23">
        <f t="shared" ca="1" si="6"/>
        <v>0.7731867844016117</v>
      </c>
      <c r="C445" s="23" t="s">
        <v>33</v>
      </c>
    </row>
    <row r="446" spans="1:3" x14ac:dyDescent="0.2">
      <c r="A446" s="23">
        <v>444</v>
      </c>
      <c r="B446" s="23">
        <f t="shared" ca="1" si="6"/>
        <v>0.69563259323269555</v>
      </c>
      <c r="C446" s="23" t="s">
        <v>34</v>
      </c>
    </row>
    <row r="447" spans="1:3" x14ac:dyDescent="0.2">
      <c r="A447" s="23">
        <v>445</v>
      </c>
      <c r="B447" s="23">
        <f t="shared" ca="1" si="6"/>
        <v>0.41876699136113915</v>
      </c>
      <c r="C447" s="23" t="s">
        <v>34</v>
      </c>
    </row>
    <row r="448" spans="1:3" x14ac:dyDescent="0.2">
      <c r="A448" s="23">
        <v>446</v>
      </c>
      <c r="B448" s="23">
        <f t="shared" ca="1" si="6"/>
        <v>0.83881043014007528</v>
      </c>
      <c r="C448" s="23" t="s">
        <v>33</v>
      </c>
    </row>
    <row r="449" spans="1:3" x14ac:dyDescent="0.2">
      <c r="A449" s="23">
        <v>447</v>
      </c>
      <c r="B449" s="23">
        <f t="shared" ca="1" si="6"/>
        <v>0.35254296465871154</v>
      </c>
      <c r="C449" s="23" t="s">
        <v>34</v>
      </c>
    </row>
    <row r="450" spans="1:3" x14ac:dyDescent="0.2">
      <c r="A450" s="23">
        <v>448</v>
      </c>
      <c r="B450" s="23">
        <f t="shared" ca="1" si="6"/>
        <v>0.64010036457096098</v>
      </c>
      <c r="C450" s="23" t="s">
        <v>33</v>
      </c>
    </row>
    <row r="451" spans="1:3" x14ac:dyDescent="0.2">
      <c r="A451" s="23">
        <v>449</v>
      </c>
      <c r="B451" s="23">
        <f t="shared" ref="B451:B514" ca="1" si="7">IF(C451="Bomb",_xlfn.NORM.INV(RAND(),0.7,0.1),_xlfn.NORM.INV(RAND(),0.6,0.15))</f>
        <v>0.78760772381196631</v>
      </c>
      <c r="C451" s="23" t="s">
        <v>33</v>
      </c>
    </row>
    <row r="452" spans="1:3" x14ac:dyDescent="0.2">
      <c r="A452" s="23">
        <v>450</v>
      </c>
      <c r="B452" s="23">
        <f t="shared" ca="1" si="7"/>
        <v>0.75822984683400174</v>
      </c>
      <c r="C452" s="23" t="s">
        <v>34</v>
      </c>
    </row>
    <row r="453" spans="1:3" x14ac:dyDescent="0.2">
      <c r="A453" s="23">
        <v>451</v>
      </c>
      <c r="B453" s="23">
        <f t="shared" ca="1" si="7"/>
        <v>0.82643577176471261</v>
      </c>
      <c r="C453" s="23" t="s">
        <v>33</v>
      </c>
    </row>
    <row r="454" spans="1:3" x14ac:dyDescent="0.2">
      <c r="A454" s="23">
        <v>452</v>
      </c>
      <c r="B454" s="23">
        <f t="shared" ca="1" si="7"/>
        <v>0.73933727890602374</v>
      </c>
      <c r="C454" s="23" t="s">
        <v>33</v>
      </c>
    </row>
    <row r="455" spans="1:3" x14ac:dyDescent="0.2">
      <c r="A455" s="23">
        <v>453</v>
      </c>
      <c r="B455" s="23">
        <f t="shared" ca="1" si="7"/>
        <v>0.59728616440238569</v>
      </c>
      <c r="C455" s="23" t="s">
        <v>34</v>
      </c>
    </row>
    <row r="456" spans="1:3" x14ac:dyDescent="0.2">
      <c r="A456" s="23">
        <v>454</v>
      </c>
      <c r="B456" s="23">
        <f t="shared" ca="1" si="7"/>
        <v>0.75711933426466227</v>
      </c>
      <c r="C456" s="23" t="s">
        <v>33</v>
      </c>
    </row>
    <row r="457" spans="1:3" x14ac:dyDescent="0.2">
      <c r="A457" s="23">
        <v>455</v>
      </c>
      <c r="B457" s="23">
        <f t="shared" ca="1" si="7"/>
        <v>0.4705469777540025</v>
      </c>
      <c r="C457" s="23" t="s">
        <v>34</v>
      </c>
    </row>
    <row r="458" spans="1:3" x14ac:dyDescent="0.2">
      <c r="A458" s="23">
        <v>456</v>
      </c>
      <c r="B458" s="23">
        <f t="shared" ca="1" si="7"/>
        <v>0.48747921964300589</v>
      </c>
      <c r="C458" s="23" t="s">
        <v>34</v>
      </c>
    </row>
    <row r="459" spans="1:3" x14ac:dyDescent="0.2">
      <c r="A459" s="23">
        <v>457</v>
      </c>
      <c r="B459" s="23">
        <f t="shared" ca="1" si="7"/>
        <v>0.64150371590953548</v>
      </c>
      <c r="C459" s="23" t="s">
        <v>34</v>
      </c>
    </row>
    <row r="460" spans="1:3" x14ac:dyDescent="0.2">
      <c r="A460" s="23">
        <v>458</v>
      </c>
      <c r="B460" s="23">
        <f t="shared" ca="1" si="7"/>
        <v>0.60704700512491538</v>
      </c>
      <c r="C460" s="23" t="s">
        <v>34</v>
      </c>
    </row>
    <row r="461" spans="1:3" x14ac:dyDescent="0.2">
      <c r="A461" s="23">
        <v>459</v>
      </c>
      <c r="B461" s="23">
        <f t="shared" ca="1" si="7"/>
        <v>0.66539600206483318</v>
      </c>
      <c r="C461" s="23" t="s">
        <v>33</v>
      </c>
    </row>
    <row r="462" spans="1:3" x14ac:dyDescent="0.2">
      <c r="A462" s="23">
        <v>460</v>
      </c>
      <c r="B462" s="23">
        <f t="shared" ca="1" si="7"/>
        <v>0.6650232103865128</v>
      </c>
      <c r="C462" s="23" t="s">
        <v>33</v>
      </c>
    </row>
    <row r="463" spans="1:3" x14ac:dyDescent="0.2">
      <c r="A463" s="23">
        <v>461</v>
      </c>
      <c r="B463" s="23">
        <f t="shared" ca="1" si="7"/>
        <v>0.66542855434730441</v>
      </c>
      <c r="C463" s="23" t="s">
        <v>34</v>
      </c>
    </row>
    <row r="464" spans="1:3" x14ac:dyDescent="0.2">
      <c r="A464" s="23">
        <v>462</v>
      </c>
      <c r="B464" s="23">
        <f t="shared" ca="1" si="7"/>
        <v>0.65732309326413052</v>
      </c>
      <c r="C464" s="23" t="s">
        <v>33</v>
      </c>
    </row>
    <row r="465" spans="1:3" x14ac:dyDescent="0.2">
      <c r="A465" s="23">
        <v>463</v>
      </c>
      <c r="B465" s="23">
        <f t="shared" ca="1" si="7"/>
        <v>0.79356757375237907</v>
      </c>
      <c r="C465" s="23" t="s">
        <v>33</v>
      </c>
    </row>
    <row r="466" spans="1:3" x14ac:dyDescent="0.2">
      <c r="A466" s="23">
        <v>464</v>
      </c>
      <c r="B466" s="23">
        <f t="shared" ca="1" si="7"/>
        <v>0.61904547162126289</v>
      </c>
      <c r="C466" s="23" t="s">
        <v>33</v>
      </c>
    </row>
    <row r="467" spans="1:3" x14ac:dyDescent="0.2">
      <c r="A467" s="23">
        <v>465</v>
      </c>
      <c r="B467" s="23">
        <f t="shared" ca="1" si="7"/>
        <v>0.60213076742555727</v>
      </c>
      <c r="C467" s="23" t="s">
        <v>33</v>
      </c>
    </row>
    <row r="468" spans="1:3" x14ac:dyDescent="0.2">
      <c r="A468" s="23">
        <v>466</v>
      </c>
      <c r="B468" s="23">
        <f t="shared" ca="1" si="7"/>
        <v>0.52910712654086833</v>
      </c>
      <c r="C468" s="23" t="s">
        <v>34</v>
      </c>
    </row>
    <row r="469" spans="1:3" x14ac:dyDescent="0.2">
      <c r="A469" s="23">
        <v>467</v>
      </c>
      <c r="B469" s="23">
        <f t="shared" ca="1" si="7"/>
        <v>0.68628458808993176</v>
      </c>
      <c r="C469" s="23" t="s">
        <v>34</v>
      </c>
    </row>
    <row r="470" spans="1:3" x14ac:dyDescent="0.2">
      <c r="A470" s="23">
        <v>468</v>
      </c>
      <c r="B470" s="23">
        <f t="shared" ca="1" si="7"/>
        <v>0.54338584512756405</v>
      </c>
      <c r="C470" s="23" t="s">
        <v>34</v>
      </c>
    </row>
    <row r="471" spans="1:3" x14ac:dyDescent="0.2">
      <c r="A471" s="23">
        <v>469</v>
      </c>
      <c r="B471" s="23">
        <f t="shared" ca="1" si="7"/>
        <v>0.60995408247806926</v>
      </c>
      <c r="C471" s="23" t="s">
        <v>33</v>
      </c>
    </row>
    <row r="472" spans="1:3" x14ac:dyDescent="0.2">
      <c r="A472" s="23">
        <v>470</v>
      </c>
      <c r="B472" s="23">
        <f t="shared" ca="1" si="7"/>
        <v>0.55646180332229755</v>
      </c>
      <c r="C472" s="23" t="s">
        <v>34</v>
      </c>
    </row>
    <row r="473" spans="1:3" x14ac:dyDescent="0.2">
      <c r="A473" s="23">
        <v>471</v>
      </c>
      <c r="B473" s="23">
        <f t="shared" ca="1" si="7"/>
        <v>0.69725260133035771</v>
      </c>
      <c r="C473" s="23" t="s">
        <v>33</v>
      </c>
    </row>
    <row r="474" spans="1:3" x14ac:dyDescent="0.2">
      <c r="A474" s="23">
        <v>472</v>
      </c>
      <c r="B474" s="23">
        <f t="shared" ca="1" si="7"/>
        <v>0.69560197235906795</v>
      </c>
      <c r="C474" s="23" t="s">
        <v>33</v>
      </c>
    </row>
    <row r="475" spans="1:3" x14ac:dyDescent="0.2">
      <c r="A475" s="23">
        <v>473</v>
      </c>
      <c r="B475" s="23">
        <f t="shared" ca="1" si="7"/>
        <v>0.43432773062520641</v>
      </c>
      <c r="C475" s="23" t="s">
        <v>33</v>
      </c>
    </row>
    <row r="476" spans="1:3" x14ac:dyDescent="0.2">
      <c r="A476" s="23">
        <v>474</v>
      </c>
      <c r="B476" s="23">
        <f t="shared" ca="1" si="7"/>
        <v>0.78453960063167394</v>
      </c>
      <c r="C476" s="23" t="s">
        <v>34</v>
      </c>
    </row>
    <row r="477" spans="1:3" x14ac:dyDescent="0.2">
      <c r="A477" s="23">
        <v>475</v>
      </c>
      <c r="B477" s="23">
        <f t="shared" ca="1" si="7"/>
        <v>0.51566427735839437</v>
      </c>
      <c r="C477" s="23" t="s">
        <v>33</v>
      </c>
    </row>
    <row r="478" spans="1:3" x14ac:dyDescent="0.2">
      <c r="A478" s="23">
        <v>476</v>
      </c>
      <c r="B478" s="23">
        <f t="shared" ca="1" si="7"/>
        <v>0.78391481707105715</v>
      </c>
      <c r="C478" s="23" t="s">
        <v>33</v>
      </c>
    </row>
    <row r="479" spans="1:3" x14ac:dyDescent="0.2">
      <c r="A479" s="23">
        <v>477</v>
      </c>
      <c r="B479" s="23">
        <f t="shared" ca="1" si="7"/>
        <v>0.79121136753844801</v>
      </c>
      <c r="C479" s="23" t="s">
        <v>34</v>
      </c>
    </row>
    <row r="480" spans="1:3" x14ac:dyDescent="0.2">
      <c r="A480" s="23">
        <v>478</v>
      </c>
      <c r="B480" s="23">
        <f t="shared" ca="1" si="7"/>
        <v>0.41361624710298717</v>
      </c>
      <c r="C480" s="23" t="s">
        <v>34</v>
      </c>
    </row>
    <row r="481" spans="1:3" x14ac:dyDescent="0.2">
      <c r="A481" s="23">
        <v>479</v>
      </c>
      <c r="B481" s="23">
        <f t="shared" ca="1" si="7"/>
        <v>0.80048834871573371</v>
      </c>
      <c r="C481" s="23" t="s">
        <v>33</v>
      </c>
    </row>
    <row r="482" spans="1:3" x14ac:dyDescent="0.2">
      <c r="A482" s="23">
        <v>480</v>
      </c>
      <c r="B482" s="23">
        <f t="shared" ca="1" si="7"/>
        <v>0.66867720479015924</v>
      </c>
      <c r="C482" s="23" t="s">
        <v>33</v>
      </c>
    </row>
    <row r="483" spans="1:3" x14ac:dyDescent="0.2">
      <c r="A483" s="23">
        <v>481</v>
      </c>
      <c r="B483" s="23">
        <f t="shared" ca="1" si="7"/>
        <v>0.60242426664056425</v>
      </c>
      <c r="C483" s="23" t="s">
        <v>34</v>
      </c>
    </row>
    <row r="484" spans="1:3" x14ac:dyDescent="0.2">
      <c r="A484" s="23">
        <v>482</v>
      </c>
      <c r="B484" s="23">
        <f t="shared" ca="1" si="7"/>
        <v>0.68358509695250214</v>
      </c>
      <c r="C484" s="23" t="s">
        <v>34</v>
      </c>
    </row>
    <row r="485" spans="1:3" x14ac:dyDescent="0.2">
      <c r="A485" s="23">
        <v>483</v>
      </c>
      <c r="B485" s="23">
        <f t="shared" ca="1" si="7"/>
        <v>0.53331681959539989</v>
      </c>
      <c r="C485" s="23" t="s">
        <v>33</v>
      </c>
    </row>
    <row r="486" spans="1:3" x14ac:dyDescent="0.2">
      <c r="A486" s="23">
        <v>484</v>
      </c>
      <c r="B486" s="23">
        <f t="shared" ca="1" si="7"/>
        <v>0.65483737886072968</v>
      </c>
      <c r="C486" s="23" t="s">
        <v>33</v>
      </c>
    </row>
    <row r="487" spans="1:3" x14ac:dyDescent="0.2">
      <c r="A487" s="23">
        <v>485</v>
      </c>
      <c r="B487" s="23">
        <f t="shared" ca="1" si="7"/>
        <v>0.71877356768725509</v>
      </c>
      <c r="C487" s="23" t="s">
        <v>33</v>
      </c>
    </row>
    <row r="488" spans="1:3" x14ac:dyDescent="0.2">
      <c r="A488" s="23">
        <v>486</v>
      </c>
      <c r="B488" s="23">
        <f t="shared" ca="1" si="7"/>
        <v>0.38775015524919137</v>
      </c>
      <c r="C488" s="23" t="s">
        <v>34</v>
      </c>
    </row>
    <row r="489" spans="1:3" x14ac:dyDescent="0.2">
      <c r="A489" s="23">
        <v>487</v>
      </c>
      <c r="B489" s="23">
        <f t="shared" ca="1" si="7"/>
        <v>0.71917130387511974</v>
      </c>
      <c r="C489" s="23" t="s">
        <v>33</v>
      </c>
    </row>
    <row r="490" spans="1:3" x14ac:dyDescent="0.2">
      <c r="A490" s="23">
        <v>488</v>
      </c>
      <c r="B490" s="23">
        <f t="shared" ca="1" si="7"/>
        <v>0.73925131535576072</v>
      </c>
      <c r="C490" s="23" t="s">
        <v>34</v>
      </c>
    </row>
    <row r="491" spans="1:3" x14ac:dyDescent="0.2">
      <c r="A491" s="23">
        <v>489</v>
      </c>
      <c r="B491" s="23">
        <f t="shared" ca="1" si="7"/>
        <v>0.80237229962378775</v>
      </c>
      <c r="C491" s="23" t="s">
        <v>34</v>
      </c>
    </row>
    <row r="492" spans="1:3" x14ac:dyDescent="0.2">
      <c r="A492" s="23">
        <v>490</v>
      </c>
      <c r="B492" s="23">
        <f t="shared" ca="1" si="7"/>
        <v>0.58464224199934312</v>
      </c>
      <c r="C492" s="23" t="s">
        <v>33</v>
      </c>
    </row>
    <row r="493" spans="1:3" x14ac:dyDescent="0.2">
      <c r="A493" s="23">
        <v>491</v>
      </c>
      <c r="B493" s="23">
        <f t="shared" ca="1" si="7"/>
        <v>0.57966041556328995</v>
      </c>
      <c r="C493" s="23" t="s">
        <v>34</v>
      </c>
    </row>
    <row r="494" spans="1:3" x14ac:dyDescent="0.2">
      <c r="A494" s="23">
        <v>492</v>
      </c>
      <c r="B494" s="23">
        <f t="shared" ca="1" si="7"/>
        <v>0.54774658624759964</v>
      </c>
      <c r="C494" s="23" t="s">
        <v>33</v>
      </c>
    </row>
    <row r="495" spans="1:3" x14ac:dyDescent="0.2">
      <c r="A495" s="23">
        <v>493</v>
      </c>
      <c r="B495" s="23">
        <f t="shared" ca="1" si="7"/>
        <v>0.77909637972449663</v>
      </c>
      <c r="C495" s="23" t="s">
        <v>34</v>
      </c>
    </row>
    <row r="496" spans="1:3" x14ac:dyDescent="0.2">
      <c r="A496" s="23">
        <v>494</v>
      </c>
      <c r="B496" s="23">
        <f t="shared" ca="1" si="7"/>
        <v>0.46374597864205225</v>
      </c>
      <c r="C496" s="23" t="s">
        <v>34</v>
      </c>
    </row>
    <row r="497" spans="1:3" x14ac:dyDescent="0.2">
      <c r="A497" s="23">
        <v>495</v>
      </c>
      <c r="B497" s="23">
        <f t="shared" ca="1" si="7"/>
        <v>0.56301096000855533</v>
      </c>
      <c r="C497" s="23" t="s">
        <v>33</v>
      </c>
    </row>
    <row r="498" spans="1:3" x14ac:dyDescent="0.2">
      <c r="A498" s="23">
        <v>496</v>
      </c>
      <c r="B498" s="23">
        <f t="shared" ca="1" si="7"/>
        <v>0.82314609846936937</v>
      </c>
      <c r="C498" s="23" t="s">
        <v>33</v>
      </c>
    </row>
    <row r="499" spans="1:3" x14ac:dyDescent="0.2">
      <c r="A499" s="23">
        <v>497</v>
      </c>
      <c r="B499" s="23">
        <f t="shared" ca="1" si="7"/>
        <v>0.57505565860261709</v>
      </c>
      <c r="C499" s="23" t="s">
        <v>33</v>
      </c>
    </row>
    <row r="500" spans="1:3" x14ac:dyDescent="0.2">
      <c r="A500" s="23">
        <v>498</v>
      </c>
      <c r="B500" s="23">
        <f t="shared" ca="1" si="7"/>
        <v>0.70070324227560532</v>
      </c>
      <c r="C500" s="23" t="s">
        <v>34</v>
      </c>
    </row>
    <row r="501" spans="1:3" x14ac:dyDescent="0.2">
      <c r="A501" s="23">
        <v>499</v>
      </c>
      <c r="B501" s="23">
        <f t="shared" ca="1" si="7"/>
        <v>0.65283512968193125</v>
      </c>
      <c r="C501" s="23" t="s">
        <v>33</v>
      </c>
    </row>
    <row r="502" spans="1:3" x14ac:dyDescent="0.2">
      <c r="A502" s="23">
        <v>500</v>
      </c>
      <c r="B502" s="23">
        <f t="shared" ca="1" si="7"/>
        <v>0.67863763795648646</v>
      </c>
      <c r="C502" s="23" t="s">
        <v>33</v>
      </c>
    </row>
    <row r="503" spans="1:3" x14ac:dyDescent="0.2">
      <c r="A503" s="23">
        <v>501</v>
      </c>
      <c r="B503" s="23">
        <f t="shared" ca="1" si="7"/>
        <v>0.72173206878518492</v>
      </c>
      <c r="C503" s="23" t="s">
        <v>34</v>
      </c>
    </row>
    <row r="504" spans="1:3" x14ac:dyDescent="0.2">
      <c r="A504" s="23">
        <v>502</v>
      </c>
      <c r="B504" s="23">
        <f t="shared" ca="1" si="7"/>
        <v>0.57143748831051111</v>
      </c>
      <c r="C504" s="23" t="s">
        <v>34</v>
      </c>
    </row>
    <row r="505" spans="1:3" x14ac:dyDescent="0.2">
      <c r="A505" s="23">
        <v>503</v>
      </c>
      <c r="B505" s="23">
        <f t="shared" ca="1" si="7"/>
        <v>0.45286299433773292</v>
      </c>
      <c r="C505" s="23" t="s">
        <v>34</v>
      </c>
    </row>
    <row r="506" spans="1:3" x14ac:dyDescent="0.2">
      <c r="A506" s="23">
        <v>504</v>
      </c>
      <c r="B506" s="23">
        <f t="shared" ca="1" si="7"/>
        <v>0.67521135757320416</v>
      </c>
      <c r="C506" s="23" t="s">
        <v>34</v>
      </c>
    </row>
    <row r="507" spans="1:3" x14ac:dyDescent="0.2">
      <c r="A507" s="23">
        <v>505</v>
      </c>
      <c r="B507" s="23">
        <f t="shared" ca="1" si="7"/>
        <v>0.72376539230787662</v>
      </c>
      <c r="C507" s="23" t="s">
        <v>33</v>
      </c>
    </row>
    <row r="508" spans="1:3" x14ac:dyDescent="0.2">
      <c r="A508" s="23">
        <v>506</v>
      </c>
      <c r="B508" s="23">
        <f t="shared" ca="1" si="7"/>
        <v>0.62006561404923066</v>
      </c>
      <c r="C508" s="23" t="s">
        <v>33</v>
      </c>
    </row>
    <row r="509" spans="1:3" x14ac:dyDescent="0.2">
      <c r="A509" s="23">
        <v>507</v>
      </c>
      <c r="B509" s="23">
        <f t="shared" ca="1" si="7"/>
        <v>0.69985203432103504</v>
      </c>
      <c r="C509" s="23" t="s">
        <v>33</v>
      </c>
    </row>
    <row r="510" spans="1:3" x14ac:dyDescent="0.2">
      <c r="A510" s="23">
        <v>508</v>
      </c>
      <c r="B510" s="23">
        <f t="shared" ca="1" si="7"/>
        <v>0.52807552202725405</v>
      </c>
      <c r="C510" s="23" t="s">
        <v>34</v>
      </c>
    </row>
    <row r="511" spans="1:3" x14ac:dyDescent="0.2">
      <c r="A511" s="23">
        <v>509</v>
      </c>
      <c r="B511" s="23">
        <f t="shared" ca="1" si="7"/>
        <v>0.58309148120739196</v>
      </c>
      <c r="C511" s="23" t="s">
        <v>33</v>
      </c>
    </row>
    <row r="512" spans="1:3" x14ac:dyDescent="0.2">
      <c r="A512" s="23">
        <v>510</v>
      </c>
      <c r="B512" s="23">
        <f t="shared" ca="1" si="7"/>
        <v>0.62380987344606831</v>
      </c>
      <c r="C512" s="23" t="s">
        <v>33</v>
      </c>
    </row>
    <row r="513" spans="1:3" x14ac:dyDescent="0.2">
      <c r="A513" s="23">
        <v>511</v>
      </c>
      <c r="B513" s="23">
        <f t="shared" ca="1" si="7"/>
        <v>0.72941916891049929</v>
      </c>
      <c r="C513" s="23" t="s">
        <v>33</v>
      </c>
    </row>
    <row r="514" spans="1:3" x14ac:dyDescent="0.2">
      <c r="A514" s="23">
        <v>512</v>
      </c>
      <c r="B514" s="23">
        <f t="shared" ca="1" si="7"/>
        <v>0.85508928239228144</v>
      </c>
      <c r="C514" s="23" t="s">
        <v>33</v>
      </c>
    </row>
    <row r="515" spans="1:3" x14ac:dyDescent="0.2">
      <c r="A515" s="23">
        <v>513</v>
      </c>
      <c r="B515" s="23">
        <f t="shared" ref="B515:B578" ca="1" si="8">IF(C515="Bomb",_xlfn.NORM.INV(RAND(),0.7,0.1),_xlfn.NORM.INV(RAND(),0.6,0.15))</f>
        <v>0.64752068530003459</v>
      </c>
      <c r="C515" s="23" t="s">
        <v>33</v>
      </c>
    </row>
    <row r="516" spans="1:3" x14ac:dyDescent="0.2">
      <c r="A516" s="23">
        <v>514</v>
      </c>
      <c r="B516" s="23">
        <f t="shared" ca="1" si="8"/>
        <v>0.67160361933412849</v>
      </c>
      <c r="C516" s="23" t="s">
        <v>34</v>
      </c>
    </row>
    <row r="517" spans="1:3" x14ac:dyDescent="0.2">
      <c r="A517" s="23">
        <v>515</v>
      </c>
      <c r="B517" s="23">
        <f t="shared" ca="1" si="8"/>
        <v>0.70011036941125826</v>
      </c>
      <c r="C517" s="23" t="s">
        <v>33</v>
      </c>
    </row>
    <row r="518" spans="1:3" x14ac:dyDescent="0.2">
      <c r="A518" s="23">
        <v>516</v>
      </c>
      <c r="B518" s="23">
        <f t="shared" ca="1" si="8"/>
        <v>0.55795000273130069</v>
      </c>
      <c r="C518" s="23" t="s">
        <v>33</v>
      </c>
    </row>
    <row r="519" spans="1:3" x14ac:dyDescent="0.2">
      <c r="A519" s="23">
        <v>517</v>
      </c>
      <c r="B519" s="23">
        <f t="shared" ca="1" si="8"/>
        <v>0.74903295183002794</v>
      </c>
      <c r="C519" s="23" t="s">
        <v>33</v>
      </c>
    </row>
    <row r="520" spans="1:3" x14ac:dyDescent="0.2">
      <c r="A520" s="23">
        <v>518</v>
      </c>
      <c r="B520" s="23">
        <f t="shared" ca="1" si="8"/>
        <v>0.57624902720545579</v>
      </c>
      <c r="C520" s="23" t="s">
        <v>34</v>
      </c>
    </row>
    <row r="521" spans="1:3" x14ac:dyDescent="0.2">
      <c r="A521" s="23">
        <v>519</v>
      </c>
      <c r="B521" s="23">
        <f t="shared" ca="1" si="8"/>
        <v>0.75225584764803988</v>
      </c>
      <c r="C521" s="23" t="s">
        <v>33</v>
      </c>
    </row>
    <row r="522" spans="1:3" x14ac:dyDescent="0.2">
      <c r="A522" s="23">
        <v>520</v>
      </c>
      <c r="B522" s="23">
        <f t="shared" ca="1" si="8"/>
        <v>0.28040900581926387</v>
      </c>
      <c r="C522" s="23" t="s">
        <v>34</v>
      </c>
    </row>
    <row r="523" spans="1:3" x14ac:dyDescent="0.2">
      <c r="A523" s="23">
        <v>521</v>
      </c>
      <c r="B523" s="23">
        <f t="shared" ca="1" si="8"/>
        <v>0.45108218480317053</v>
      </c>
      <c r="C523" s="23" t="s">
        <v>34</v>
      </c>
    </row>
    <row r="524" spans="1:3" x14ac:dyDescent="0.2">
      <c r="A524" s="23">
        <v>522</v>
      </c>
      <c r="B524" s="23">
        <f t="shared" ca="1" si="8"/>
        <v>0.62342476959207338</v>
      </c>
      <c r="C524" s="23" t="s">
        <v>33</v>
      </c>
    </row>
    <row r="525" spans="1:3" x14ac:dyDescent="0.2">
      <c r="A525" s="23">
        <v>523</v>
      </c>
      <c r="B525" s="23">
        <f t="shared" ca="1" si="8"/>
        <v>0.78127549283857312</v>
      </c>
      <c r="C525" s="23" t="s">
        <v>33</v>
      </c>
    </row>
    <row r="526" spans="1:3" x14ac:dyDescent="0.2">
      <c r="A526" s="23">
        <v>524</v>
      </c>
      <c r="B526" s="23">
        <f t="shared" ca="1" si="8"/>
        <v>0.57301732303678965</v>
      </c>
      <c r="C526" s="23" t="s">
        <v>34</v>
      </c>
    </row>
    <row r="527" spans="1:3" x14ac:dyDescent="0.2">
      <c r="A527" s="23">
        <v>525</v>
      </c>
      <c r="B527" s="23">
        <f t="shared" ca="1" si="8"/>
        <v>0.68547556107101304</v>
      </c>
      <c r="C527" s="23" t="s">
        <v>33</v>
      </c>
    </row>
    <row r="528" spans="1:3" x14ac:dyDescent="0.2">
      <c r="A528" s="23">
        <v>526</v>
      </c>
      <c r="B528" s="23">
        <f t="shared" ca="1" si="8"/>
        <v>0.7140453642623229</v>
      </c>
      <c r="C528" s="23" t="s">
        <v>34</v>
      </c>
    </row>
    <row r="529" spans="1:3" x14ac:dyDescent="0.2">
      <c r="A529" s="23">
        <v>527</v>
      </c>
      <c r="B529" s="23">
        <f t="shared" ca="1" si="8"/>
        <v>0.70059705202494127</v>
      </c>
      <c r="C529" s="23" t="s">
        <v>34</v>
      </c>
    </row>
    <row r="530" spans="1:3" x14ac:dyDescent="0.2">
      <c r="A530" s="23">
        <v>528</v>
      </c>
      <c r="B530" s="23">
        <f t="shared" ca="1" si="8"/>
        <v>0.72683193358099152</v>
      </c>
      <c r="C530" s="23" t="s">
        <v>33</v>
      </c>
    </row>
    <row r="531" spans="1:3" x14ac:dyDescent="0.2">
      <c r="A531" s="23">
        <v>529</v>
      </c>
      <c r="B531" s="23">
        <f t="shared" ca="1" si="8"/>
        <v>0.70430051622085166</v>
      </c>
      <c r="C531" s="23" t="s">
        <v>33</v>
      </c>
    </row>
    <row r="532" spans="1:3" x14ac:dyDescent="0.2">
      <c r="A532" s="23">
        <v>530</v>
      </c>
      <c r="B532" s="23">
        <f t="shared" ca="1" si="8"/>
        <v>0.65681178214568758</v>
      </c>
      <c r="C532" s="23" t="s">
        <v>34</v>
      </c>
    </row>
    <row r="533" spans="1:3" x14ac:dyDescent="0.2">
      <c r="A533" s="23">
        <v>531</v>
      </c>
      <c r="B533" s="23">
        <f t="shared" ca="1" si="8"/>
        <v>0.5466528866940592</v>
      </c>
      <c r="C533" s="23" t="s">
        <v>33</v>
      </c>
    </row>
    <row r="534" spans="1:3" x14ac:dyDescent="0.2">
      <c r="A534" s="23">
        <v>532</v>
      </c>
      <c r="B534" s="23">
        <f t="shared" ca="1" si="8"/>
        <v>0.76157109789211686</v>
      </c>
      <c r="C534" s="23" t="s">
        <v>34</v>
      </c>
    </row>
    <row r="535" spans="1:3" x14ac:dyDescent="0.2">
      <c r="A535" s="23">
        <v>533</v>
      </c>
      <c r="B535" s="23">
        <f t="shared" ca="1" si="8"/>
        <v>0.85110070206596755</v>
      </c>
      <c r="C535" s="23" t="s">
        <v>34</v>
      </c>
    </row>
    <row r="536" spans="1:3" x14ac:dyDescent="0.2">
      <c r="A536" s="23">
        <v>534</v>
      </c>
      <c r="B536" s="23">
        <f t="shared" ca="1" si="8"/>
        <v>0.77935187491149416</v>
      </c>
      <c r="C536" s="23" t="s">
        <v>33</v>
      </c>
    </row>
    <row r="537" spans="1:3" x14ac:dyDescent="0.2">
      <c r="A537" s="23">
        <v>535</v>
      </c>
      <c r="B537" s="23">
        <f t="shared" ca="1" si="8"/>
        <v>0.53212606829111619</v>
      </c>
      <c r="C537" s="23" t="s">
        <v>34</v>
      </c>
    </row>
    <row r="538" spans="1:3" x14ac:dyDescent="0.2">
      <c r="A538" s="23">
        <v>536</v>
      </c>
      <c r="B538" s="23">
        <f t="shared" ca="1" si="8"/>
        <v>0.44721630213922048</v>
      </c>
      <c r="C538" s="23" t="s">
        <v>34</v>
      </c>
    </row>
    <row r="539" spans="1:3" x14ac:dyDescent="0.2">
      <c r="A539" s="23">
        <v>537</v>
      </c>
      <c r="B539" s="23">
        <f t="shared" ca="1" si="8"/>
        <v>0.66302446070833698</v>
      </c>
      <c r="C539" s="23" t="s">
        <v>34</v>
      </c>
    </row>
    <row r="540" spans="1:3" x14ac:dyDescent="0.2">
      <c r="A540" s="23">
        <v>538</v>
      </c>
      <c r="B540" s="23">
        <f t="shared" ca="1" si="8"/>
        <v>0.58936083644481974</v>
      </c>
      <c r="C540" s="23" t="s">
        <v>33</v>
      </c>
    </row>
    <row r="541" spans="1:3" x14ac:dyDescent="0.2">
      <c r="A541" s="23">
        <v>539</v>
      </c>
      <c r="B541" s="23">
        <f t="shared" ca="1" si="8"/>
        <v>0.71902160242500146</v>
      </c>
      <c r="C541" s="23" t="s">
        <v>34</v>
      </c>
    </row>
    <row r="542" spans="1:3" x14ac:dyDescent="0.2">
      <c r="A542" s="23">
        <v>540</v>
      </c>
      <c r="B542" s="23">
        <f t="shared" ca="1" si="8"/>
        <v>0.59334402652448803</v>
      </c>
      <c r="C542" s="23" t="s">
        <v>34</v>
      </c>
    </row>
    <row r="543" spans="1:3" x14ac:dyDescent="0.2">
      <c r="A543" s="23">
        <v>541</v>
      </c>
      <c r="B543" s="23">
        <f t="shared" ca="1" si="8"/>
        <v>0.70744306560341841</v>
      </c>
      <c r="C543" s="23" t="s">
        <v>34</v>
      </c>
    </row>
    <row r="544" spans="1:3" x14ac:dyDescent="0.2">
      <c r="A544" s="23">
        <v>542</v>
      </c>
      <c r="B544" s="23">
        <f t="shared" ca="1" si="8"/>
        <v>0.5192957010369007</v>
      </c>
      <c r="C544" s="23" t="s">
        <v>33</v>
      </c>
    </row>
    <row r="545" spans="1:3" x14ac:dyDescent="0.2">
      <c r="A545" s="23">
        <v>543</v>
      </c>
      <c r="B545" s="23">
        <f t="shared" ca="1" si="8"/>
        <v>0.61404216483354168</v>
      </c>
      <c r="C545" s="23" t="s">
        <v>33</v>
      </c>
    </row>
    <row r="546" spans="1:3" x14ac:dyDescent="0.2">
      <c r="A546" s="23">
        <v>544</v>
      </c>
      <c r="B546" s="23">
        <f t="shared" ca="1" si="8"/>
        <v>0.7969616517944933</v>
      </c>
      <c r="C546" s="23" t="s">
        <v>33</v>
      </c>
    </row>
    <row r="547" spans="1:3" x14ac:dyDescent="0.2">
      <c r="A547" s="23">
        <v>545</v>
      </c>
      <c r="B547" s="23">
        <f t="shared" ca="1" si="8"/>
        <v>0.33697837925829105</v>
      </c>
      <c r="C547" s="23" t="s">
        <v>34</v>
      </c>
    </row>
    <row r="548" spans="1:3" x14ac:dyDescent="0.2">
      <c r="A548" s="23">
        <v>546</v>
      </c>
      <c r="B548" s="23">
        <f t="shared" ca="1" si="8"/>
        <v>0.51386691347264235</v>
      </c>
      <c r="C548" s="23" t="s">
        <v>34</v>
      </c>
    </row>
    <row r="549" spans="1:3" x14ac:dyDescent="0.2">
      <c r="A549" s="23">
        <v>547</v>
      </c>
      <c r="B549" s="23">
        <f t="shared" ca="1" si="8"/>
        <v>0.71223419804403465</v>
      </c>
      <c r="C549" s="23" t="s">
        <v>33</v>
      </c>
    </row>
    <row r="550" spans="1:3" x14ac:dyDescent="0.2">
      <c r="A550" s="23">
        <v>548</v>
      </c>
      <c r="B550" s="23">
        <f t="shared" ca="1" si="8"/>
        <v>0.75053528689100468</v>
      </c>
      <c r="C550" s="23" t="s">
        <v>33</v>
      </c>
    </row>
    <row r="551" spans="1:3" x14ac:dyDescent="0.2">
      <c r="A551" s="23">
        <v>549</v>
      </c>
      <c r="B551" s="23">
        <f t="shared" ca="1" si="8"/>
        <v>0.34969260346320719</v>
      </c>
      <c r="C551" s="23" t="s">
        <v>34</v>
      </c>
    </row>
    <row r="552" spans="1:3" x14ac:dyDescent="0.2">
      <c r="A552" s="23">
        <v>550</v>
      </c>
      <c r="B552" s="23">
        <f t="shared" ca="1" si="8"/>
        <v>0.7799539965481872</v>
      </c>
      <c r="C552" s="23" t="s">
        <v>33</v>
      </c>
    </row>
    <row r="553" spans="1:3" x14ac:dyDescent="0.2">
      <c r="A553" s="23">
        <v>551</v>
      </c>
      <c r="B553" s="23">
        <f t="shared" ca="1" si="8"/>
        <v>0.48035435835720885</v>
      </c>
      <c r="C553" s="23" t="s">
        <v>34</v>
      </c>
    </row>
    <row r="554" spans="1:3" x14ac:dyDescent="0.2">
      <c r="A554" s="23">
        <v>552</v>
      </c>
      <c r="B554" s="23">
        <f t="shared" ca="1" si="8"/>
        <v>0.60737918869094454</v>
      </c>
      <c r="C554" s="23" t="s">
        <v>34</v>
      </c>
    </row>
    <row r="555" spans="1:3" x14ac:dyDescent="0.2">
      <c r="A555" s="23">
        <v>553</v>
      </c>
      <c r="B555" s="23">
        <f t="shared" ca="1" si="8"/>
        <v>0.72984632540807859</v>
      </c>
      <c r="C555" s="23" t="s">
        <v>34</v>
      </c>
    </row>
    <row r="556" spans="1:3" x14ac:dyDescent="0.2">
      <c r="A556" s="23">
        <v>554</v>
      </c>
      <c r="B556" s="23">
        <f t="shared" ca="1" si="8"/>
        <v>0.77824867663143704</v>
      </c>
      <c r="C556" s="23" t="s">
        <v>33</v>
      </c>
    </row>
    <row r="557" spans="1:3" x14ac:dyDescent="0.2">
      <c r="A557" s="23">
        <v>555</v>
      </c>
      <c r="B557" s="23">
        <f t="shared" ca="1" si="8"/>
        <v>0.83126606505159883</v>
      </c>
      <c r="C557" s="23" t="s">
        <v>34</v>
      </c>
    </row>
    <row r="558" spans="1:3" x14ac:dyDescent="0.2">
      <c r="A558" s="23">
        <v>556</v>
      </c>
      <c r="B558" s="23">
        <f t="shared" ca="1" si="8"/>
        <v>0.66612194587029205</v>
      </c>
      <c r="C558" s="23" t="s">
        <v>33</v>
      </c>
    </row>
    <row r="559" spans="1:3" x14ac:dyDescent="0.2">
      <c r="A559" s="23">
        <v>557</v>
      </c>
      <c r="B559" s="23">
        <f t="shared" ca="1" si="8"/>
        <v>0.84880764378531981</v>
      </c>
      <c r="C559" s="23" t="s">
        <v>33</v>
      </c>
    </row>
    <row r="560" spans="1:3" x14ac:dyDescent="0.2">
      <c r="A560" s="23">
        <v>558</v>
      </c>
      <c r="B560" s="23">
        <f t="shared" ca="1" si="8"/>
        <v>0.54139139909758816</v>
      </c>
      <c r="C560" s="23" t="s">
        <v>34</v>
      </c>
    </row>
    <row r="561" spans="1:3" x14ac:dyDescent="0.2">
      <c r="A561" s="23">
        <v>559</v>
      </c>
      <c r="B561" s="23">
        <f t="shared" ca="1" si="8"/>
        <v>0.72863380585140181</v>
      </c>
      <c r="C561" s="23" t="s">
        <v>33</v>
      </c>
    </row>
    <row r="562" spans="1:3" x14ac:dyDescent="0.2">
      <c r="A562" s="23">
        <v>560</v>
      </c>
      <c r="B562" s="23">
        <f t="shared" ca="1" si="8"/>
        <v>0.76118001555084958</v>
      </c>
      <c r="C562" s="23" t="s">
        <v>34</v>
      </c>
    </row>
    <row r="563" spans="1:3" x14ac:dyDescent="0.2">
      <c r="A563" s="23">
        <v>561</v>
      </c>
      <c r="B563" s="23">
        <f t="shared" ca="1" si="8"/>
        <v>0.57057801488329363</v>
      </c>
      <c r="C563" s="23" t="s">
        <v>34</v>
      </c>
    </row>
    <row r="564" spans="1:3" x14ac:dyDescent="0.2">
      <c r="A564" s="23">
        <v>562</v>
      </c>
      <c r="B564" s="23">
        <f t="shared" ca="1" si="8"/>
        <v>0.29313337488509855</v>
      </c>
      <c r="C564" s="23" t="s">
        <v>34</v>
      </c>
    </row>
    <row r="565" spans="1:3" x14ac:dyDescent="0.2">
      <c r="A565" s="23">
        <v>563</v>
      </c>
      <c r="B565" s="23">
        <f t="shared" ca="1" si="8"/>
        <v>0.8431790265002006</v>
      </c>
      <c r="C565" s="23" t="s">
        <v>34</v>
      </c>
    </row>
    <row r="566" spans="1:3" x14ac:dyDescent="0.2">
      <c r="A566" s="23">
        <v>564</v>
      </c>
      <c r="B566" s="23">
        <f t="shared" ca="1" si="8"/>
        <v>0.81145963490342687</v>
      </c>
      <c r="C566" s="23" t="s">
        <v>34</v>
      </c>
    </row>
    <row r="567" spans="1:3" x14ac:dyDescent="0.2">
      <c r="A567" s="23">
        <v>565</v>
      </c>
      <c r="B567" s="23">
        <f t="shared" ca="1" si="8"/>
        <v>0.52293251625292725</v>
      </c>
      <c r="C567" s="23" t="s">
        <v>34</v>
      </c>
    </row>
    <row r="568" spans="1:3" x14ac:dyDescent="0.2">
      <c r="A568" s="23">
        <v>566</v>
      </c>
      <c r="B568" s="23">
        <f t="shared" ca="1" si="8"/>
        <v>0.83587359624461477</v>
      </c>
      <c r="C568" s="23" t="s">
        <v>33</v>
      </c>
    </row>
    <row r="569" spans="1:3" x14ac:dyDescent="0.2">
      <c r="A569" s="23">
        <v>567</v>
      </c>
      <c r="B569" s="23">
        <f t="shared" ca="1" si="8"/>
        <v>0.75642005488200015</v>
      </c>
      <c r="C569" s="23" t="s">
        <v>33</v>
      </c>
    </row>
    <row r="570" spans="1:3" x14ac:dyDescent="0.2">
      <c r="A570" s="23">
        <v>568</v>
      </c>
      <c r="B570" s="23">
        <f t="shared" ca="1" si="8"/>
        <v>0.72408973431789236</v>
      </c>
      <c r="C570" s="23" t="s">
        <v>33</v>
      </c>
    </row>
    <row r="571" spans="1:3" x14ac:dyDescent="0.2">
      <c r="A571" s="23">
        <v>569</v>
      </c>
      <c r="B571" s="23">
        <f t="shared" ca="1" si="8"/>
        <v>0.32763632302194495</v>
      </c>
      <c r="C571" s="23" t="s">
        <v>34</v>
      </c>
    </row>
    <row r="572" spans="1:3" x14ac:dyDescent="0.2">
      <c r="A572" s="23">
        <v>570</v>
      </c>
      <c r="B572" s="23">
        <f t="shared" ca="1" si="8"/>
        <v>0.51767526483251691</v>
      </c>
      <c r="C572" s="23" t="s">
        <v>33</v>
      </c>
    </row>
    <row r="573" spans="1:3" x14ac:dyDescent="0.2">
      <c r="A573" s="23">
        <v>571</v>
      </c>
      <c r="B573" s="23">
        <f t="shared" ca="1" si="8"/>
        <v>0.67918177347511466</v>
      </c>
      <c r="C573" s="23" t="s">
        <v>34</v>
      </c>
    </row>
    <row r="574" spans="1:3" x14ac:dyDescent="0.2">
      <c r="A574" s="23">
        <v>572</v>
      </c>
      <c r="B574" s="23">
        <f t="shared" ca="1" si="8"/>
        <v>0.70347314191843335</v>
      </c>
      <c r="C574" s="23" t="s">
        <v>33</v>
      </c>
    </row>
    <row r="575" spans="1:3" x14ac:dyDescent="0.2">
      <c r="A575" s="23">
        <v>573</v>
      </c>
      <c r="B575" s="23">
        <f t="shared" ca="1" si="8"/>
        <v>0.56885926572072409</v>
      </c>
      <c r="C575" s="23" t="s">
        <v>33</v>
      </c>
    </row>
    <row r="576" spans="1:3" x14ac:dyDescent="0.2">
      <c r="A576" s="23">
        <v>574</v>
      </c>
      <c r="B576" s="23">
        <f t="shared" ca="1" si="8"/>
        <v>0.78392149326626193</v>
      </c>
      <c r="C576" s="23" t="s">
        <v>33</v>
      </c>
    </row>
    <row r="577" spans="1:3" x14ac:dyDescent="0.2">
      <c r="A577" s="23">
        <v>575</v>
      </c>
      <c r="B577" s="23">
        <f t="shared" ca="1" si="8"/>
        <v>0.64674475331088033</v>
      </c>
      <c r="C577" s="23" t="s">
        <v>34</v>
      </c>
    </row>
    <row r="578" spans="1:3" x14ac:dyDescent="0.2">
      <c r="A578" s="23">
        <v>576</v>
      </c>
      <c r="B578" s="23">
        <f t="shared" ca="1" si="8"/>
        <v>0.97712190962843426</v>
      </c>
      <c r="C578" s="23" t="s">
        <v>34</v>
      </c>
    </row>
    <row r="579" spans="1:3" x14ac:dyDescent="0.2">
      <c r="A579" s="23">
        <v>577</v>
      </c>
      <c r="B579" s="23">
        <f t="shared" ref="B579:B642" ca="1" si="9">IF(C579="Bomb",_xlfn.NORM.INV(RAND(),0.7,0.1),_xlfn.NORM.INV(RAND(),0.6,0.15))</f>
        <v>0.53754627195864646</v>
      </c>
      <c r="C579" s="23" t="s">
        <v>34</v>
      </c>
    </row>
    <row r="580" spans="1:3" x14ac:dyDescent="0.2">
      <c r="A580" s="23">
        <v>578</v>
      </c>
      <c r="B580" s="23">
        <f t="shared" ca="1" si="9"/>
        <v>0.68970792341473319</v>
      </c>
      <c r="C580" s="23" t="s">
        <v>33</v>
      </c>
    </row>
    <row r="581" spans="1:3" x14ac:dyDescent="0.2">
      <c r="A581" s="23">
        <v>579</v>
      </c>
      <c r="B581" s="23">
        <f t="shared" ca="1" si="9"/>
        <v>0.64902836779940598</v>
      </c>
      <c r="C581" s="23" t="s">
        <v>33</v>
      </c>
    </row>
    <row r="582" spans="1:3" x14ac:dyDescent="0.2">
      <c r="A582" s="23">
        <v>580</v>
      </c>
      <c r="B582" s="23">
        <f t="shared" ca="1" si="9"/>
        <v>0.52285710108720695</v>
      </c>
      <c r="C582" s="23" t="s">
        <v>33</v>
      </c>
    </row>
    <row r="583" spans="1:3" x14ac:dyDescent="0.2">
      <c r="A583" s="23">
        <v>581</v>
      </c>
      <c r="B583" s="23">
        <f t="shared" ca="1" si="9"/>
        <v>0.50058438170473907</v>
      </c>
      <c r="C583" s="23" t="s">
        <v>34</v>
      </c>
    </row>
    <row r="584" spans="1:3" x14ac:dyDescent="0.2">
      <c r="A584" s="23">
        <v>582</v>
      </c>
      <c r="B584" s="23">
        <f t="shared" ca="1" si="9"/>
        <v>0.73908051876127767</v>
      </c>
      <c r="C584" s="23" t="s">
        <v>33</v>
      </c>
    </row>
    <row r="585" spans="1:3" x14ac:dyDescent="0.2">
      <c r="A585" s="23">
        <v>583</v>
      </c>
      <c r="B585" s="23">
        <f t="shared" ca="1" si="9"/>
        <v>0.63830563479989189</v>
      </c>
      <c r="C585" s="23" t="s">
        <v>34</v>
      </c>
    </row>
    <row r="586" spans="1:3" x14ac:dyDescent="0.2">
      <c r="A586" s="23">
        <v>584</v>
      </c>
      <c r="B586" s="23">
        <f t="shared" ca="1" si="9"/>
        <v>0.64635164856996685</v>
      </c>
      <c r="C586" s="23" t="s">
        <v>33</v>
      </c>
    </row>
    <row r="587" spans="1:3" x14ac:dyDescent="0.2">
      <c r="A587" s="23">
        <v>585</v>
      </c>
      <c r="B587" s="23">
        <f t="shared" ca="1" si="9"/>
        <v>0.42893827770623977</v>
      </c>
      <c r="C587" s="23" t="s">
        <v>34</v>
      </c>
    </row>
    <row r="588" spans="1:3" x14ac:dyDescent="0.2">
      <c r="A588" s="23">
        <v>586</v>
      </c>
      <c r="B588" s="23">
        <f t="shared" ca="1" si="9"/>
        <v>0.69944562915692921</v>
      </c>
      <c r="C588" s="23" t="s">
        <v>34</v>
      </c>
    </row>
    <row r="589" spans="1:3" x14ac:dyDescent="0.2">
      <c r="A589" s="23">
        <v>587</v>
      </c>
      <c r="B589" s="23">
        <f t="shared" ca="1" si="9"/>
        <v>0.82130001435182343</v>
      </c>
      <c r="C589" s="23" t="s">
        <v>33</v>
      </c>
    </row>
    <row r="590" spans="1:3" x14ac:dyDescent="0.2">
      <c r="A590" s="23">
        <v>588</v>
      </c>
      <c r="B590" s="23">
        <f t="shared" ca="1" si="9"/>
        <v>0.66345466154275945</v>
      </c>
      <c r="C590" s="23" t="s">
        <v>34</v>
      </c>
    </row>
    <row r="591" spans="1:3" x14ac:dyDescent="0.2">
      <c r="A591" s="23">
        <v>589</v>
      </c>
      <c r="B591" s="23">
        <f t="shared" ca="1" si="9"/>
        <v>0.65704951628459385</v>
      </c>
      <c r="C591" s="23" t="s">
        <v>34</v>
      </c>
    </row>
    <row r="592" spans="1:3" x14ac:dyDescent="0.2">
      <c r="A592" s="23">
        <v>590</v>
      </c>
      <c r="B592" s="23">
        <f t="shared" ca="1" si="9"/>
        <v>0.62065003688370057</v>
      </c>
      <c r="C592" s="23" t="s">
        <v>33</v>
      </c>
    </row>
    <row r="593" spans="1:3" x14ac:dyDescent="0.2">
      <c r="A593" s="23">
        <v>591</v>
      </c>
      <c r="B593" s="23">
        <f t="shared" ca="1" si="9"/>
        <v>0.64230039020555763</v>
      </c>
      <c r="C593" s="23" t="s">
        <v>34</v>
      </c>
    </row>
    <row r="594" spans="1:3" x14ac:dyDescent="0.2">
      <c r="A594" s="23">
        <v>592</v>
      </c>
      <c r="B594" s="23">
        <f t="shared" ca="1" si="9"/>
        <v>0.59146378190683091</v>
      </c>
      <c r="C594" s="23" t="s">
        <v>33</v>
      </c>
    </row>
    <row r="595" spans="1:3" x14ac:dyDescent="0.2">
      <c r="A595" s="23">
        <v>593</v>
      </c>
      <c r="B595" s="23">
        <f t="shared" ca="1" si="9"/>
        <v>0.66105977128931692</v>
      </c>
      <c r="C595" s="23" t="s">
        <v>34</v>
      </c>
    </row>
    <row r="596" spans="1:3" x14ac:dyDescent="0.2">
      <c r="A596" s="23">
        <v>594</v>
      </c>
      <c r="B596" s="23">
        <f t="shared" ca="1" si="9"/>
        <v>0.66321741811208956</v>
      </c>
      <c r="C596" s="23" t="s">
        <v>33</v>
      </c>
    </row>
    <row r="597" spans="1:3" x14ac:dyDescent="0.2">
      <c r="A597" s="23">
        <v>595</v>
      </c>
      <c r="B597" s="23">
        <f t="shared" ca="1" si="9"/>
        <v>0.73867817914050959</v>
      </c>
      <c r="C597" s="23" t="s">
        <v>33</v>
      </c>
    </row>
    <row r="598" spans="1:3" x14ac:dyDescent="0.2">
      <c r="A598" s="23">
        <v>596</v>
      </c>
      <c r="B598" s="23">
        <f t="shared" ca="1" si="9"/>
        <v>0.67435438531419778</v>
      </c>
      <c r="C598" s="23" t="s">
        <v>33</v>
      </c>
    </row>
    <row r="599" spans="1:3" x14ac:dyDescent="0.2">
      <c r="A599" s="23">
        <v>597</v>
      </c>
      <c r="B599" s="23">
        <f t="shared" ca="1" si="9"/>
        <v>0.75854356666085365</v>
      </c>
      <c r="C599" s="23" t="s">
        <v>33</v>
      </c>
    </row>
    <row r="600" spans="1:3" x14ac:dyDescent="0.2">
      <c r="A600" s="23">
        <v>598</v>
      </c>
      <c r="B600" s="23">
        <f t="shared" ca="1" si="9"/>
        <v>0.6863430032164628</v>
      </c>
      <c r="C600" s="23" t="s">
        <v>34</v>
      </c>
    </row>
    <row r="601" spans="1:3" x14ac:dyDescent="0.2">
      <c r="A601" s="23">
        <v>599</v>
      </c>
      <c r="B601" s="23">
        <f t="shared" ca="1" si="9"/>
        <v>0.77384305243695228</v>
      </c>
      <c r="C601" s="23" t="s">
        <v>33</v>
      </c>
    </row>
    <row r="602" spans="1:3" x14ac:dyDescent="0.2">
      <c r="A602" s="23">
        <v>600</v>
      </c>
      <c r="B602" s="23">
        <f t="shared" ca="1" si="9"/>
        <v>0.69523568435217942</v>
      </c>
      <c r="C602" s="23" t="s">
        <v>33</v>
      </c>
    </row>
    <row r="603" spans="1:3" x14ac:dyDescent="0.2">
      <c r="A603" s="23">
        <v>601</v>
      </c>
      <c r="B603" s="23">
        <f t="shared" ca="1" si="9"/>
        <v>0.43046847156383627</v>
      </c>
      <c r="C603" s="23" t="s">
        <v>34</v>
      </c>
    </row>
    <row r="604" spans="1:3" x14ac:dyDescent="0.2">
      <c r="A604" s="23">
        <v>602</v>
      </c>
      <c r="B604" s="23">
        <f t="shared" ca="1" si="9"/>
        <v>0.60220227474137078</v>
      </c>
      <c r="C604" s="23" t="s">
        <v>34</v>
      </c>
    </row>
    <row r="605" spans="1:3" x14ac:dyDescent="0.2">
      <c r="A605" s="23">
        <v>603</v>
      </c>
      <c r="B605" s="23">
        <f t="shared" ca="1" si="9"/>
        <v>0.70535495137337145</v>
      </c>
      <c r="C605" s="23" t="s">
        <v>34</v>
      </c>
    </row>
    <row r="606" spans="1:3" x14ac:dyDescent="0.2">
      <c r="A606" s="23">
        <v>604</v>
      </c>
      <c r="B606" s="23">
        <f t="shared" ca="1" si="9"/>
        <v>0.56334986202918014</v>
      </c>
      <c r="C606" s="23" t="s">
        <v>33</v>
      </c>
    </row>
    <row r="607" spans="1:3" x14ac:dyDescent="0.2">
      <c r="A607" s="23">
        <v>605</v>
      </c>
      <c r="B607" s="23">
        <f t="shared" ca="1" si="9"/>
        <v>0.64931050939518653</v>
      </c>
      <c r="C607" s="23" t="s">
        <v>34</v>
      </c>
    </row>
    <row r="608" spans="1:3" x14ac:dyDescent="0.2">
      <c r="A608" s="23">
        <v>606</v>
      </c>
      <c r="B608" s="23">
        <f t="shared" ca="1" si="9"/>
        <v>0.67311974714490974</v>
      </c>
      <c r="C608" s="23" t="s">
        <v>33</v>
      </c>
    </row>
    <row r="609" spans="1:3" x14ac:dyDescent="0.2">
      <c r="A609" s="23">
        <v>607</v>
      </c>
      <c r="B609" s="23">
        <f t="shared" ca="1" si="9"/>
        <v>0.63570876101448348</v>
      </c>
      <c r="C609" s="23" t="s">
        <v>34</v>
      </c>
    </row>
    <row r="610" spans="1:3" x14ac:dyDescent="0.2">
      <c r="A610" s="23">
        <v>608</v>
      </c>
      <c r="B610" s="23">
        <f t="shared" ca="1" si="9"/>
        <v>0.71471498839471204</v>
      </c>
      <c r="C610" s="23" t="s">
        <v>33</v>
      </c>
    </row>
    <row r="611" spans="1:3" x14ac:dyDescent="0.2">
      <c r="A611" s="23">
        <v>609</v>
      </c>
      <c r="B611" s="23">
        <f t="shared" ca="1" si="9"/>
        <v>0.59376039450517926</v>
      </c>
      <c r="C611" s="23" t="s">
        <v>34</v>
      </c>
    </row>
    <row r="612" spans="1:3" x14ac:dyDescent="0.2">
      <c r="A612" s="23">
        <v>610</v>
      </c>
      <c r="B612" s="23">
        <f t="shared" ca="1" si="9"/>
        <v>0.65921547266665925</v>
      </c>
      <c r="C612" s="23" t="s">
        <v>34</v>
      </c>
    </row>
    <row r="613" spans="1:3" x14ac:dyDescent="0.2">
      <c r="A613" s="23">
        <v>611</v>
      </c>
      <c r="B613" s="23">
        <f t="shared" ca="1" si="9"/>
        <v>0.57807935386580533</v>
      </c>
      <c r="C613" s="23" t="s">
        <v>33</v>
      </c>
    </row>
    <row r="614" spans="1:3" x14ac:dyDescent="0.2">
      <c r="A614" s="23">
        <v>612</v>
      </c>
      <c r="B614" s="23">
        <f t="shared" ca="1" si="9"/>
        <v>0.67634401740881656</v>
      </c>
      <c r="C614" s="23" t="s">
        <v>33</v>
      </c>
    </row>
    <row r="615" spans="1:3" x14ac:dyDescent="0.2">
      <c r="A615" s="23">
        <v>613</v>
      </c>
      <c r="B615" s="23">
        <f t="shared" ca="1" si="9"/>
        <v>0.65508989737149415</v>
      </c>
      <c r="C615" s="23" t="s">
        <v>34</v>
      </c>
    </row>
    <row r="616" spans="1:3" x14ac:dyDescent="0.2">
      <c r="A616" s="23">
        <v>614</v>
      </c>
      <c r="B616" s="23">
        <f t="shared" ca="1" si="9"/>
        <v>0.46734843831211359</v>
      </c>
      <c r="C616" s="23" t="s">
        <v>34</v>
      </c>
    </row>
    <row r="617" spans="1:3" x14ac:dyDescent="0.2">
      <c r="A617" s="23">
        <v>615</v>
      </c>
      <c r="B617" s="23">
        <f t="shared" ca="1" si="9"/>
        <v>0.46804185780104568</v>
      </c>
      <c r="C617" s="23" t="s">
        <v>34</v>
      </c>
    </row>
    <row r="618" spans="1:3" x14ac:dyDescent="0.2">
      <c r="A618" s="23">
        <v>616</v>
      </c>
      <c r="B618" s="23">
        <f t="shared" ca="1" si="9"/>
        <v>0.59141677030381612</v>
      </c>
      <c r="C618" s="23" t="s">
        <v>33</v>
      </c>
    </row>
    <row r="619" spans="1:3" x14ac:dyDescent="0.2">
      <c r="A619" s="23">
        <v>617</v>
      </c>
      <c r="B619" s="23">
        <f t="shared" ca="1" si="9"/>
        <v>0.61971021273480087</v>
      </c>
      <c r="C619" s="23" t="s">
        <v>33</v>
      </c>
    </row>
    <row r="620" spans="1:3" x14ac:dyDescent="0.2">
      <c r="A620" s="23">
        <v>618</v>
      </c>
      <c r="B620" s="23">
        <f t="shared" ca="1" si="9"/>
        <v>0.72274239480156643</v>
      </c>
      <c r="C620" s="23" t="s">
        <v>33</v>
      </c>
    </row>
    <row r="621" spans="1:3" x14ac:dyDescent="0.2">
      <c r="A621" s="23">
        <v>619</v>
      </c>
      <c r="B621" s="23">
        <f t="shared" ca="1" si="9"/>
        <v>0.9346692833978747</v>
      </c>
      <c r="C621" s="23" t="s">
        <v>34</v>
      </c>
    </row>
    <row r="622" spans="1:3" x14ac:dyDescent="0.2">
      <c r="A622" s="23">
        <v>620</v>
      </c>
      <c r="B622" s="23">
        <f t="shared" ca="1" si="9"/>
        <v>0.69989675976712418</v>
      </c>
      <c r="C622" s="23" t="s">
        <v>34</v>
      </c>
    </row>
    <row r="623" spans="1:3" x14ac:dyDescent="0.2">
      <c r="A623" s="23">
        <v>621</v>
      </c>
      <c r="B623" s="23">
        <f t="shared" ca="1" si="9"/>
        <v>0.54759722866152494</v>
      </c>
      <c r="C623" s="23" t="s">
        <v>33</v>
      </c>
    </row>
    <row r="624" spans="1:3" x14ac:dyDescent="0.2">
      <c r="A624" s="23">
        <v>622</v>
      </c>
      <c r="B624" s="23">
        <f t="shared" ca="1" si="9"/>
        <v>0.76591958951565942</v>
      </c>
      <c r="C624" s="23" t="s">
        <v>33</v>
      </c>
    </row>
    <row r="625" spans="1:3" x14ac:dyDescent="0.2">
      <c r="A625" s="23">
        <v>623</v>
      </c>
      <c r="B625" s="23">
        <f t="shared" ca="1" si="9"/>
        <v>0.66969974656403941</v>
      </c>
      <c r="C625" s="23" t="s">
        <v>33</v>
      </c>
    </row>
    <row r="626" spans="1:3" x14ac:dyDescent="0.2">
      <c r="A626" s="23">
        <v>624</v>
      </c>
      <c r="B626" s="23">
        <f t="shared" ca="1" si="9"/>
        <v>0.55694737504672354</v>
      </c>
      <c r="C626" s="23" t="s">
        <v>34</v>
      </c>
    </row>
    <row r="627" spans="1:3" x14ac:dyDescent="0.2">
      <c r="A627" s="23">
        <v>625</v>
      </c>
      <c r="B627" s="23">
        <f t="shared" ca="1" si="9"/>
        <v>0.70396007742194588</v>
      </c>
      <c r="C627" s="23" t="s">
        <v>33</v>
      </c>
    </row>
    <row r="628" spans="1:3" x14ac:dyDescent="0.2">
      <c r="A628" s="23">
        <v>626</v>
      </c>
      <c r="B628" s="23">
        <f t="shared" ca="1" si="9"/>
        <v>0.64830715399460948</v>
      </c>
      <c r="C628" s="23" t="s">
        <v>34</v>
      </c>
    </row>
    <row r="629" spans="1:3" x14ac:dyDescent="0.2">
      <c r="A629" s="23">
        <v>627</v>
      </c>
      <c r="B629" s="23">
        <f t="shared" ca="1" si="9"/>
        <v>0.33564000601399768</v>
      </c>
      <c r="C629" s="23" t="s">
        <v>34</v>
      </c>
    </row>
    <row r="630" spans="1:3" x14ac:dyDescent="0.2">
      <c r="A630" s="23">
        <v>628</v>
      </c>
      <c r="B630" s="23">
        <f t="shared" ca="1" si="9"/>
        <v>0.55481001432837873</v>
      </c>
      <c r="C630" s="23" t="s">
        <v>34</v>
      </c>
    </row>
    <row r="631" spans="1:3" x14ac:dyDescent="0.2">
      <c r="A631" s="23">
        <v>629</v>
      </c>
      <c r="B631" s="23">
        <f t="shared" ca="1" si="9"/>
        <v>0.57300774189781989</v>
      </c>
      <c r="C631" s="23" t="s">
        <v>34</v>
      </c>
    </row>
    <row r="632" spans="1:3" x14ac:dyDescent="0.2">
      <c r="A632" s="23">
        <v>630</v>
      </c>
      <c r="B632" s="23">
        <f t="shared" ca="1" si="9"/>
        <v>0.75300810466522117</v>
      </c>
      <c r="C632" s="23" t="s">
        <v>33</v>
      </c>
    </row>
    <row r="633" spans="1:3" x14ac:dyDescent="0.2">
      <c r="A633" s="23">
        <v>631</v>
      </c>
      <c r="B633" s="23">
        <f t="shared" ca="1" si="9"/>
        <v>0.72555659448995535</v>
      </c>
      <c r="C633" s="23" t="s">
        <v>33</v>
      </c>
    </row>
    <row r="634" spans="1:3" x14ac:dyDescent="0.2">
      <c r="A634" s="23">
        <v>632</v>
      </c>
      <c r="B634" s="23">
        <f t="shared" ca="1" si="9"/>
        <v>0.81380574297263708</v>
      </c>
      <c r="C634" s="23" t="s">
        <v>34</v>
      </c>
    </row>
    <row r="635" spans="1:3" x14ac:dyDescent="0.2">
      <c r="A635" s="23">
        <v>633</v>
      </c>
      <c r="B635" s="23">
        <f t="shared" ca="1" si="9"/>
        <v>0.55186548572132144</v>
      </c>
      <c r="C635" s="23" t="s">
        <v>33</v>
      </c>
    </row>
    <row r="636" spans="1:3" x14ac:dyDescent="0.2">
      <c r="A636" s="23">
        <v>634</v>
      </c>
      <c r="B636" s="23">
        <f t="shared" ca="1" si="9"/>
        <v>0.72835640945349245</v>
      </c>
      <c r="C636" s="23" t="s">
        <v>33</v>
      </c>
    </row>
    <row r="637" spans="1:3" x14ac:dyDescent="0.2">
      <c r="A637" s="23">
        <v>635</v>
      </c>
      <c r="B637" s="23">
        <f t="shared" ca="1" si="9"/>
        <v>0.67391623340309192</v>
      </c>
      <c r="C637" s="23" t="s">
        <v>33</v>
      </c>
    </row>
    <row r="638" spans="1:3" x14ac:dyDescent="0.2">
      <c r="A638" s="23">
        <v>636</v>
      </c>
      <c r="B638" s="23">
        <f t="shared" ca="1" si="9"/>
        <v>0.84879759015124057</v>
      </c>
      <c r="C638" s="23" t="s">
        <v>34</v>
      </c>
    </row>
    <row r="639" spans="1:3" x14ac:dyDescent="0.2">
      <c r="A639" s="23">
        <v>637</v>
      </c>
      <c r="B639" s="23">
        <f t="shared" ca="1" si="9"/>
        <v>0.53191043425857432</v>
      </c>
      <c r="C639" s="23" t="s">
        <v>34</v>
      </c>
    </row>
    <row r="640" spans="1:3" x14ac:dyDescent="0.2">
      <c r="A640" s="23">
        <v>638</v>
      </c>
      <c r="B640" s="23">
        <f t="shared" ca="1" si="9"/>
        <v>0.53639550541917425</v>
      </c>
      <c r="C640" s="23" t="s">
        <v>33</v>
      </c>
    </row>
    <row r="641" spans="1:3" x14ac:dyDescent="0.2">
      <c r="A641" s="23">
        <v>639</v>
      </c>
      <c r="B641" s="23">
        <f t="shared" ca="1" si="9"/>
        <v>0.40048478688520839</v>
      </c>
      <c r="C641" s="23" t="s">
        <v>34</v>
      </c>
    </row>
    <row r="642" spans="1:3" x14ac:dyDescent="0.2">
      <c r="A642" s="23">
        <v>640</v>
      </c>
      <c r="B642" s="23">
        <f t="shared" ca="1" si="9"/>
        <v>0.68883944970115329</v>
      </c>
      <c r="C642" s="23" t="s">
        <v>33</v>
      </c>
    </row>
    <row r="643" spans="1:3" x14ac:dyDescent="0.2">
      <c r="A643" s="23">
        <v>641</v>
      </c>
      <c r="B643" s="23">
        <f t="shared" ref="B643:B706" ca="1" si="10">IF(C643="Bomb",_xlfn.NORM.INV(RAND(),0.7,0.1),_xlfn.NORM.INV(RAND(),0.6,0.15))</f>
        <v>0.7766758039549424</v>
      </c>
      <c r="C643" s="23" t="s">
        <v>33</v>
      </c>
    </row>
    <row r="644" spans="1:3" x14ac:dyDescent="0.2">
      <c r="A644" s="23">
        <v>642</v>
      </c>
      <c r="B644" s="23">
        <f t="shared" ca="1" si="10"/>
        <v>0.60288264191362795</v>
      </c>
      <c r="C644" s="23" t="s">
        <v>34</v>
      </c>
    </row>
    <row r="645" spans="1:3" x14ac:dyDescent="0.2">
      <c r="A645" s="23">
        <v>643</v>
      </c>
      <c r="B645" s="23">
        <f t="shared" ca="1" si="10"/>
        <v>0.82264397849702631</v>
      </c>
      <c r="C645" s="23" t="s">
        <v>33</v>
      </c>
    </row>
    <row r="646" spans="1:3" x14ac:dyDescent="0.2">
      <c r="A646" s="23">
        <v>644</v>
      </c>
      <c r="B646" s="23">
        <f t="shared" ca="1" si="10"/>
        <v>0.42346422883458318</v>
      </c>
      <c r="C646" s="23" t="s">
        <v>34</v>
      </c>
    </row>
    <row r="647" spans="1:3" x14ac:dyDescent="0.2">
      <c r="A647" s="23">
        <v>645</v>
      </c>
      <c r="B647" s="23">
        <f t="shared" ca="1" si="10"/>
        <v>0.68916458426029381</v>
      </c>
      <c r="C647" s="23" t="s">
        <v>34</v>
      </c>
    </row>
    <row r="648" spans="1:3" x14ac:dyDescent="0.2">
      <c r="A648" s="23">
        <v>646</v>
      </c>
      <c r="B648" s="23">
        <f t="shared" ca="1" si="10"/>
        <v>0.67472951527721536</v>
      </c>
      <c r="C648" s="23" t="s">
        <v>34</v>
      </c>
    </row>
    <row r="649" spans="1:3" x14ac:dyDescent="0.2">
      <c r="A649" s="23">
        <v>647</v>
      </c>
      <c r="B649" s="23">
        <f t="shared" ca="1" si="10"/>
        <v>0.92289476385340108</v>
      </c>
      <c r="C649" s="23" t="s">
        <v>33</v>
      </c>
    </row>
    <row r="650" spans="1:3" x14ac:dyDescent="0.2">
      <c r="A650" s="23">
        <v>648</v>
      </c>
      <c r="B650" s="23">
        <f t="shared" ca="1" si="10"/>
        <v>0.60896141344376953</v>
      </c>
      <c r="C650" s="23" t="s">
        <v>33</v>
      </c>
    </row>
    <row r="651" spans="1:3" x14ac:dyDescent="0.2">
      <c r="A651" s="23">
        <v>649</v>
      </c>
      <c r="B651" s="23">
        <f t="shared" ca="1" si="10"/>
        <v>0.78556035808868518</v>
      </c>
      <c r="C651" s="23" t="s">
        <v>33</v>
      </c>
    </row>
    <row r="652" spans="1:3" x14ac:dyDescent="0.2">
      <c r="A652" s="23">
        <v>650</v>
      </c>
      <c r="B652" s="23">
        <f t="shared" ca="1" si="10"/>
        <v>0.73619577527353264</v>
      </c>
      <c r="C652" s="23" t="s">
        <v>33</v>
      </c>
    </row>
    <row r="653" spans="1:3" x14ac:dyDescent="0.2">
      <c r="A653" s="23">
        <v>651</v>
      </c>
      <c r="B653" s="23">
        <f t="shared" ca="1" si="10"/>
        <v>0.63743072524324418</v>
      </c>
      <c r="C653" s="23" t="s">
        <v>34</v>
      </c>
    </row>
    <row r="654" spans="1:3" x14ac:dyDescent="0.2">
      <c r="A654" s="23">
        <v>652</v>
      </c>
      <c r="B654" s="23">
        <f t="shared" ca="1" si="10"/>
        <v>0.64366064730170769</v>
      </c>
      <c r="C654" s="23" t="s">
        <v>34</v>
      </c>
    </row>
    <row r="655" spans="1:3" x14ac:dyDescent="0.2">
      <c r="A655" s="23">
        <v>653</v>
      </c>
      <c r="B655" s="23">
        <f t="shared" ca="1" si="10"/>
        <v>0.49934882703668526</v>
      </c>
      <c r="C655" s="23" t="s">
        <v>34</v>
      </c>
    </row>
    <row r="656" spans="1:3" x14ac:dyDescent="0.2">
      <c r="A656" s="23">
        <v>654</v>
      </c>
      <c r="B656" s="23">
        <f t="shared" ca="1" si="10"/>
        <v>0.80214850554331052</v>
      </c>
      <c r="C656" s="23" t="s">
        <v>34</v>
      </c>
    </row>
    <row r="657" spans="1:3" x14ac:dyDescent="0.2">
      <c r="A657" s="23">
        <v>655</v>
      </c>
      <c r="B657" s="23">
        <f t="shared" ca="1" si="10"/>
        <v>0.46315562124220178</v>
      </c>
      <c r="C657" s="23" t="s">
        <v>34</v>
      </c>
    </row>
    <row r="658" spans="1:3" x14ac:dyDescent="0.2">
      <c r="A658" s="23">
        <v>656</v>
      </c>
      <c r="B658" s="23">
        <f t="shared" ca="1" si="10"/>
        <v>0.45682696562052372</v>
      </c>
      <c r="C658" s="23" t="s">
        <v>34</v>
      </c>
    </row>
    <row r="659" spans="1:3" x14ac:dyDescent="0.2">
      <c r="A659" s="23">
        <v>657</v>
      </c>
      <c r="B659" s="23">
        <f t="shared" ca="1" si="10"/>
        <v>0.70367043668940232</v>
      </c>
      <c r="C659" s="23" t="s">
        <v>33</v>
      </c>
    </row>
    <row r="660" spans="1:3" x14ac:dyDescent="0.2">
      <c r="A660" s="23">
        <v>658</v>
      </c>
      <c r="B660" s="23">
        <f t="shared" ca="1" si="10"/>
        <v>0.59600008056094922</v>
      </c>
      <c r="C660" s="23" t="s">
        <v>34</v>
      </c>
    </row>
    <row r="661" spans="1:3" x14ac:dyDescent="0.2">
      <c r="A661" s="23">
        <v>659</v>
      </c>
      <c r="B661" s="23">
        <f t="shared" ca="1" si="10"/>
        <v>0.72054860917400732</v>
      </c>
      <c r="C661" s="23" t="s">
        <v>33</v>
      </c>
    </row>
    <row r="662" spans="1:3" x14ac:dyDescent="0.2">
      <c r="A662" s="23">
        <v>660</v>
      </c>
      <c r="B662" s="23">
        <f t="shared" ca="1" si="10"/>
        <v>0.47301514806139056</v>
      </c>
      <c r="C662" s="23" t="s">
        <v>34</v>
      </c>
    </row>
    <row r="663" spans="1:3" x14ac:dyDescent="0.2">
      <c r="A663" s="23">
        <v>661</v>
      </c>
      <c r="B663" s="23">
        <f t="shared" ca="1" si="10"/>
        <v>0.717215017685365</v>
      </c>
      <c r="C663" s="23" t="s">
        <v>33</v>
      </c>
    </row>
    <row r="664" spans="1:3" x14ac:dyDescent="0.2">
      <c r="A664" s="23">
        <v>662</v>
      </c>
      <c r="B664" s="23">
        <f t="shared" ca="1" si="10"/>
        <v>0.79341174093740563</v>
      </c>
      <c r="C664" s="23" t="s">
        <v>34</v>
      </c>
    </row>
    <row r="665" spans="1:3" x14ac:dyDescent="0.2">
      <c r="A665" s="23">
        <v>663</v>
      </c>
      <c r="B665" s="23">
        <f t="shared" ca="1" si="10"/>
        <v>0.53686155686933346</v>
      </c>
      <c r="C665" s="23" t="s">
        <v>34</v>
      </c>
    </row>
    <row r="666" spans="1:3" x14ac:dyDescent="0.2">
      <c r="A666" s="23">
        <v>664</v>
      </c>
      <c r="B666" s="23">
        <f t="shared" ca="1" si="10"/>
        <v>0.623180204546945</v>
      </c>
      <c r="C666" s="23" t="s">
        <v>33</v>
      </c>
    </row>
    <row r="667" spans="1:3" x14ac:dyDescent="0.2">
      <c r="A667" s="23">
        <v>665</v>
      </c>
      <c r="B667" s="23">
        <f t="shared" ca="1" si="10"/>
        <v>0.71459687295426633</v>
      </c>
      <c r="C667" s="23" t="s">
        <v>34</v>
      </c>
    </row>
    <row r="668" spans="1:3" x14ac:dyDescent="0.2">
      <c r="A668" s="23">
        <v>666</v>
      </c>
      <c r="B668" s="23">
        <f t="shared" ca="1" si="10"/>
        <v>0.5568042385129538</v>
      </c>
      <c r="C668" s="23" t="s">
        <v>34</v>
      </c>
    </row>
    <row r="669" spans="1:3" x14ac:dyDescent="0.2">
      <c r="A669" s="23">
        <v>667</v>
      </c>
      <c r="B669" s="23">
        <f t="shared" ca="1" si="10"/>
        <v>0.66686977313406548</v>
      </c>
      <c r="C669" s="23" t="s">
        <v>33</v>
      </c>
    </row>
    <row r="670" spans="1:3" x14ac:dyDescent="0.2">
      <c r="A670" s="23">
        <v>668</v>
      </c>
      <c r="B670" s="23">
        <f t="shared" ca="1" si="10"/>
        <v>0.77532086238540021</v>
      </c>
      <c r="C670" s="23" t="s">
        <v>34</v>
      </c>
    </row>
    <row r="671" spans="1:3" x14ac:dyDescent="0.2">
      <c r="A671" s="23">
        <v>669</v>
      </c>
      <c r="B671" s="23">
        <f t="shared" ca="1" si="10"/>
        <v>0.27676031283817137</v>
      </c>
      <c r="C671" s="23" t="s">
        <v>34</v>
      </c>
    </row>
    <row r="672" spans="1:3" x14ac:dyDescent="0.2">
      <c r="A672" s="23">
        <v>670</v>
      </c>
      <c r="B672" s="23">
        <f t="shared" ca="1" si="10"/>
        <v>0.72814051574157679</v>
      </c>
      <c r="C672" s="23" t="s">
        <v>34</v>
      </c>
    </row>
    <row r="673" spans="1:3" x14ac:dyDescent="0.2">
      <c r="A673" s="23">
        <v>671</v>
      </c>
      <c r="B673" s="23">
        <f t="shared" ca="1" si="10"/>
        <v>0.52944829721036846</v>
      </c>
      <c r="C673" s="23" t="s">
        <v>34</v>
      </c>
    </row>
    <row r="674" spans="1:3" x14ac:dyDescent="0.2">
      <c r="A674" s="23">
        <v>672</v>
      </c>
      <c r="B674" s="23">
        <f t="shared" ca="1" si="10"/>
        <v>0.6712575914923532</v>
      </c>
      <c r="C674" s="23" t="s">
        <v>34</v>
      </c>
    </row>
    <row r="675" spans="1:3" x14ac:dyDescent="0.2">
      <c r="A675" s="23">
        <v>673</v>
      </c>
      <c r="B675" s="23">
        <f t="shared" ca="1" si="10"/>
        <v>0.69051467008604739</v>
      </c>
      <c r="C675" s="23" t="s">
        <v>34</v>
      </c>
    </row>
    <row r="676" spans="1:3" x14ac:dyDescent="0.2">
      <c r="A676" s="23">
        <v>674</v>
      </c>
      <c r="B676" s="23">
        <f t="shared" ca="1" si="10"/>
        <v>0.7158367810681876</v>
      </c>
      <c r="C676" s="23" t="s">
        <v>33</v>
      </c>
    </row>
    <row r="677" spans="1:3" x14ac:dyDescent="0.2">
      <c r="A677" s="23">
        <v>675</v>
      </c>
      <c r="B677" s="23">
        <f t="shared" ca="1" si="10"/>
        <v>0.60575306270803719</v>
      </c>
      <c r="C677" s="23" t="s">
        <v>34</v>
      </c>
    </row>
    <row r="678" spans="1:3" x14ac:dyDescent="0.2">
      <c r="A678" s="23">
        <v>676</v>
      </c>
      <c r="B678" s="23">
        <f t="shared" ca="1" si="10"/>
        <v>0.83402840219184127</v>
      </c>
      <c r="C678" s="23" t="s">
        <v>33</v>
      </c>
    </row>
    <row r="679" spans="1:3" x14ac:dyDescent="0.2">
      <c r="A679" s="23">
        <v>677</v>
      </c>
      <c r="B679" s="23">
        <f t="shared" ca="1" si="10"/>
        <v>0.46219709827350985</v>
      </c>
      <c r="C679" s="23" t="s">
        <v>34</v>
      </c>
    </row>
    <row r="680" spans="1:3" x14ac:dyDescent="0.2">
      <c r="A680" s="23">
        <v>678</v>
      </c>
      <c r="B680" s="23">
        <f t="shared" ca="1" si="10"/>
        <v>0.78763437205095399</v>
      </c>
      <c r="C680" s="23" t="s">
        <v>33</v>
      </c>
    </row>
    <row r="681" spans="1:3" x14ac:dyDescent="0.2">
      <c r="A681" s="23">
        <v>679</v>
      </c>
      <c r="B681" s="23">
        <f t="shared" ca="1" si="10"/>
        <v>0.54801362986264623</v>
      </c>
      <c r="C681" s="23" t="s">
        <v>34</v>
      </c>
    </row>
    <row r="682" spans="1:3" x14ac:dyDescent="0.2">
      <c r="A682" s="23">
        <v>680</v>
      </c>
      <c r="B682" s="23">
        <f t="shared" ca="1" si="10"/>
        <v>0.61992077740414986</v>
      </c>
      <c r="C682" s="23" t="s">
        <v>34</v>
      </c>
    </row>
    <row r="683" spans="1:3" x14ac:dyDescent="0.2">
      <c r="A683" s="23">
        <v>681</v>
      </c>
      <c r="B683" s="23">
        <f t="shared" ca="1" si="10"/>
        <v>0.64507508639741606</v>
      </c>
      <c r="C683" s="23" t="s">
        <v>34</v>
      </c>
    </row>
    <row r="684" spans="1:3" x14ac:dyDescent="0.2">
      <c r="A684" s="23">
        <v>682</v>
      </c>
      <c r="B684" s="23">
        <f t="shared" ca="1" si="10"/>
        <v>0.56126255376895884</v>
      </c>
      <c r="C684" s="23" t="s">
        <v>34</v>
      </c>
    </row>
    <row r="685" spans="1:3" x14ac:dyDescent="0.2">
      <c r="A685" s="23">
        <v>683</v>
      </c>
      <c r="B685" s="23">
        <f t="shared" ca="1" si="10"/>
        <v>0.51938623439826115</v>
      </c>
      <c r="C685" s="23" t="s">
        <v>34</v>
      </c>
    </row>
    <row r="686" spans="1:3" x14ac:dyDescent="0.2">
      <c r="A686" s="23">
        <v>684</v>
      </c>
      <c r="B686" s="23">
        <f t="shared" ca="1" si="10"/>
        <v>0.51022294259445522</v>
      </c>
      <c r="C686" s="23" t="s">
        <v>34</v>
      </c>
    </row>
    <row r="687" spans="1:3" x14ac:dyDescent="0.2">
      <c r="A687" s="23">
        <v>685</v>
      </c>
      <c r="B687" s="23">
        <f t="shared" ca="1" si="10"/>
        <v>0.63713553456874905</v>
      </c>
      <c r="C687" s="23" t="s">
        <v>33</v>
      </c>
    </row>
    <row r="688" spans="1:3" x14ac:dyDescent="0.2">
      <c r="A688" s="23">
        <v>686</v>
      </c>
      <c r="B688" s="23">
        <f t="shared" ca="1" si="10"/>
        <v>0.64743701337786264</v>
      </c>
      <c r="C688" s="23" t="s">
        <v>34</v>
      </c>
    </row>
    <row r="689" spans="1:3" x14ac:dyDescent="0.2">
      <c r="A689" s="23">
        <v>687</v>
      </c>
      <c r="B689" s="23">
        <f t="shared" ca="1" si="10"/>
        <v>0.60764172866454613</v>
      </c>
      <c r="C689" s="23" t="s">
        <v>34</v>
      </c>
    </row>
    <row r="690" spans="1:3" x14ac:dyDescent="0.2">
      <c r="A690" s="23">
        <v>688</v>
      </c>
      <c r="B690" s="23">
        <f t="shared" ca="1" si="10"/>
        <v>0.70834685672712439</v>
      </c>
      <c r="C690" s="23" t="s">
        <v>34</v>
      </c>
    </row>
    <row r="691" spans="1:3" x14ac:dyDescent="0.2">
      <c r="A691" s="23">
        <v>689</v>
      </c>
      <c r="B691" s="23">
        <f t="shared" ca="1" si="10"/>
        <v>0.69812449532623044</v>
      </c>
      <c r="C691" s="23" t="s">
        <v>34</v>
      </c>
    </row>
    <row r="692" spans="1:3" x14ac:dyDescent="0.2">
      <c r="A692" s="23">
        <v>690</v>
      </c>
      <c r="B692" s="23">
        <f t="shared" ca="1" si="10"/>
        <v>0.7367882544517711</v>
      </c>
      <c r="C692" s="23" t="s">
        <v>33</v>
      </c>
    </row>
    <row r="693" spans="1:3" x14ac:dyDescent="0.2">
      <c r="A693" s="23">
        <v>691</v>
      </c>
      <c r="B693" s="23">
        <f t="shared" ca="1" si="10"/>
        <v>0.74972306436856773</v>
      </c>
      <c r="C693" s="23" t="s">
        <v>33</v>
      </c>
    </row>
    <row r="694" spans="1:3" x14ac:dyDescent="0.2">
      <c r="A694" s="23">
        <v>692</v>
      </c>
      <c r="B694" s="23">
        <f t="shared" ca="1" si="10"/>
        <v>0.73260628407272221</v>
      </c>
      <c r="C694" s="23" t="s">
        <v>33</v>
      </c>
    </row>
    <row r="695" spans="1:3" x14ac:dyDescent="0.2">
      <c r="A695" s="23">
        <v>693</v>
      </c>
      <c r="B695" s="23">
        <f t="shared" ca="1" si="10"/>
        <v>0.66230829065322117</v>
      </c>
      <c r="C695" s="23" t="s">
        <v>33</v>
      </c>
    </row>
    <row r="696" spans="1:3" x14ac:dyDescent="0.2">
      <c r="A696" s="23">
        <v>694</v>
      </c>
      <c r="B696" s="23">
        <f t="shared" ca="1" si="10"/>
        <v>0.51172180329995209</v>
      </c>
      <c r="C696" s="23" t="s">
        <v>34</v>
      </c>
    </row>
    <row r="697" spans="1:3" x14ac:dyDescent="0.2">
      <c r="A697" s="23">
        <v>695</v>
      </c>
      <c r="B697" s="23">
        <f t="shared" ca="1" si="10"/>
        <v>0.8126907547201645</v>
      </c>
      <c r="C697" s="23" t="s">
        <v>34</v>
      </c>
    </row>
    <row r="698" spans="1:3" x14ac:dyDescent="0.2">
      <c r="A698" s="23">
        <v>696</v>
      </c>
      <c r="B698" s="23">
        <f t="shared" ca="1" si="10"/>
        <v>0.7430256894877888</v>
      </c>
      <c r="C698" s="23" t="s">
        <v>34</v>
      </c>
    </row>
    <row r="699" spans="1:3" x14ac:dyDescent="0.2">
      <c r="A699" s="23">
        <v>697</v>
      </c>
      <c r="B699" s="23">
        <f t="shared" ca="1" si="10"/>
        <v>0.76787964684730958</v>
      </c>
      <c r="C699" s="23" t="s">
        <v>34</v>
      </c>
    </row>
    <row r="700" spans="1:3" x14ac:dyDescent="0.2">
      <c r="A700" s="23">
        <v>698</v>
      </c>
      <c r="B700" s="23">
        <f t="shared" ca="1" si="10"/>
        <v>0.64485091234424141</v>
      </c>
      <c r="C700" s="23" t="s">
        <v>33</v>
      </c>
    </row>
    <row r="701" spans="1:3" x14ac:dyDescent="0.2">
      <c r="A701" s="23">
        <v>699</v>
      </c>
      <c r="B701" s="23">
        <f t="shared" ca="1" si="10"/>
        <v>0.58461685013832343</v>
      </c>
      <c r="C701" s="23" t="s">
        <v>34</v>
      </c>
    </row>
    <row r="702" spans="1:3" x14ac:dyDescent="0.2">
      <c r="A702" s="23">
        <v>700</v>
      </c>
      <c r="B702" s="23">
        <f t="shared" ca="1" si="10"/>
        <v>0.67705538258048537</v>
      </c>
      <c r="C702" s="23" t="s">
        <v>34</v>
      </c>
    </row>
    <row r="703" spans="1:3" x14ac:dyDescent="0.2">
      <c r="A703" s="23">
        <v>701</v>
      </c>
      <c r="B703" s="23">
        <f t="shared" ca="1" si="10"/>
        <v>0.93266644693597978</v>
      </c>
      <c r="C703" s="23" t="s">
        <v>34</v>
      </c>
    </row>
    <row r="704" spans="1:3" x14ac:dyDescent="0.2">
      <c r="A704" s="23">
        <v>702</v>
      </c>
      <c r="B704" s="23">
        <f t="shared" ca="1" si="10"/>
        <v>0.90056399238485896</v>
      </c>
      <c r="C704" s="23" t="s">
        <v>34</v>
      </c>
    </row>
    <row r="705" spans="1:3" x14ac:dyDescent="0.2">
      <c r="A705" s="23">
        <v>703</v>
      </c>
      <c r="B705" s="23">
        <f t="shared" ca="1" si="10"/>
        <v>0.70377838258584779</v>
      </c>
      <c r="C705" s="23" t="s">
        <v>33</v>
      </c>
    </row>
    <row r="706" spans="1:3" x14ac:dyDescent="0.2">
      <c r="A706" s="23">
        <v>704</v>
      </c>
      <c r="B706" s="23">
        <f t="shared" ca="1" si="10"/>
        <v>0.66358449999831304</v>
      </c>
      <c r="C706" s="23" t="s">
        <v>33</v>
      </c>
    </row>
    <row r="707" spans="1:3" x14ac:dyDescent="0.2">
      <c r="A707" s="23">
        <v>705</v>
      </c>
      <c r="B707" s="23">
        <f t="shared" ref="B707:B770" ca="1" si="11">IF(C707="Bomb",_xlfn.NORM.INV(RAND(),0.7,0.1),_xlfn.NORM.INV(RAND(),0.6,0.15))</f>
        <v>0.83973602602344299</v>
      </c>
      <c r="C707" s="23" t="s">
        <v>34</v>
      </c>
    </row>
    <row r="708" spans="1:3" x14ac:dyDescent="0.2">
      <c r="A708" s="23">
        <v>706</v>
      </c>
      <c r="B708" s="23">
        <f t="shared" ca="1" si="11"/>
        <v>0.62019346348003312</v>
      </c>
      <c r="C708" s="23" t="s">
        <v>34</v>
      </c>
    </row>
    <row r="709" spans="1:3" x14ac:dyDescent="0.2">
      <c r="A709" s="23">
        <v>707</v>
      </c>
      <c r="B709" s="23">
        <f t="shared" ca="1" si="11"/>
        <v>0.45250087502466257</v>
      </c>
      <c r="C709" s="23" t="s">
        <v>34</v>
      </c>
    </row>
    <row r="710" spans="1:3" x14ac:dyDescent="0.2">
      <c r="A710" s="23">
        <v>708</v>
      </c>
      <c r="B710" s="23">
        <f t="shared" ca="1" si="11"/>
        <v>0.690573414951416</v>
      </c>
      <c r="C710" s="23" t="s">
        <v>33</v>
      </c>
    </row>
    <row r="711" spans="1:3" x14ac:dyDescent="0.2">
      <c r="A711" s="23">
        <v>709</v>
      </c>
      <c r="B711" s="23">
        <f t="shared" ca="1" si="11"/>
        <v>0.78913024532578047</v>
      </c>
      <c r="C711" s="23" t="s">
        <v>33</v>
      </c>
    </row>
    <row r="712" spans="1:3" x14ac:dyDescent="0.2">
      <c r="A712" s="23">
        <v>710</v>
      </c>
      <c r="B712" s="23">
        <f t="shared" ca="1" si="11"/>
        <v>0.70073485450140638</v>
      </c>
      <c r="C712" s="23" t="s">
        <v>33</v>
      </c>
    </row>
    <row r="713" spans="1:3" x14ac:dyDescent="0.2">
      <c r="A713" s="23">
        <v>711</v>
      </c>
      <c r="B713" s="23">
        <f t="shared" ca="1" si="11"/>
        <v>0.75793023544805593</v>
      </c>
      <c r="C713" s="23" t="s">
        <v>34</v>
      </c>
    </row>
    <row r="714" spans="1:3" x14ac:dyDescent="0.2">
      <c r="A714" s="23">
        <v>712</v>
      </c>
      <c r="B714" s="23">
        <f t="shared" ca="1" si="11"/>
        <v>0.84312263014177002</v>
      </c>
      <c r="C714" s="23" t="s">
        <v>33</v>
      </c>
    </row>
    <row r="715" spans="1:3" x14ac:dyDescent="0.2">
      <c r="A715" s="23">
        <v>713</v>
      </c>
      <c r="B715" s="23">
        <f t="shared" ca="1" si="11"/>
        <v>0.69893869448361701</v>
      </c>
      <c r="C715" s="23" t="s">
        <v>34</v>
      </c>
    </row>
    <row r="716" spans="1:3" x14ac:dyDescent="0.2">
      <c r="A716" s="23">
        <v>714</v>
      </c>
      <c r="B716" s="23">
        <f t="shared" ca="1" si="11"/>
        <v>0.59134294987302571</v>
      </c>
      <c r="C716" s="23" t="s">
        <v>34</v>
      </c>
    </row>
    <row r="717" spans="1:3" x14ac:dyDescent="0.2">
      <c r="A717" s="23">
        <v>715</v>
      </c>
      <c r="B717" s="23">
        <f t="shared" ca="1" si="11"/>
        <v>0.7025174385476477</v>
      </c>
      <c r="C717" s="23" t="s">
        <v>34</v>
      </c>
    </row>
    <row r="718" spans="1:3" x14ac:dyDescent="0.2">
      <c r="A718" s="23">
        <v>716</v>
      </c>
      <c r="B718" s="23">
        <f t="shared" ca="1" si="11"/>
        <v>0.63252839059498356</v>
      </c>
      <c r="C718" s="23" t="s">
        <v>33</v>
      </c>
    </row>
    <row r="719" spans="1:3" x14ac:dyDescent="0.2">
      <c r="A719" s="23">
        <v>717</v>
      </c>
      <c r="B719" s="23">
        <f t="shared" ca="1" si="11"/>
        <v>0.72820961315415178</v>
      </c>
      <c r="C719" s="23" t="s">
        <v>34</v>
      </c>
    </row>
    <row r="720" spans="1:3" x14ac:dyDescent="0.2">
      <c r="A720" s="23">
        <v>718</v>
      </c>
      <c r="B720" s="23">
        <f t="shared" ca="1" si="11"/>
        <v>0.56183093059758038</v>
      </c>
      <c r="C720" s="23" t="s">
        <v>34</v>
      </c>
    </row>
    <row r="721" spans="1:3" x14ac:dyDescent="0.2">
      <c r="A721" s="23">
        <v>719</v>
      </c>
      <c r="B721" s="23">
        <f t="shared" ca="1" si="11"/>
        <v>0.68087717346255949</v>
      </c>
      <c r="C721" s="23" t="s">
        <v>34</v>
      </c>
    </row>
    <row r="722" spans="1:3" x14ac:dyDescent="0.2">
      <c r="A722" s="23">
        <v>720</v>
      </c>
      <c r="B722" s="23">
        <f t="shared" ca="1" si="11"/>
        <v>0.46744801380333123</v>
      </c>
      <c r="C722" s="23" t="s">
        <v>34</v>
      </c>
    </row>
    <row r="723" spans="1:3" x14ac:dyDescent="0.2">
      <c r="A723" s="23">
        <v>721</v>
      </c>
      <c r="B723" s="23">
        <f t="shared" ca="1" si="11"/>
        <v>0.6754231185388313</v>
      </c>
      <c r="C723" s="23" t="s">
        <v>33</v>
      </c>
    </row>
    <row r="724" spans="1:3" x14ac:dyDescent="0.2">
      <c r="A724" s="23">
        <v>722</v>
      </c>
      <c r="B724" s="23">
        <f t="shared" ca="1" si="11"/>
        <v>0.58148616632206418</v>
      </c>
      <c r="C724" s="23" t="s">
        <v>34</v>
      </c>
    </row>
    <row r="725" spans="1:3" x14ac:dyDescent="0.2">
      <c r="A725" s="23">
        <v>723</v>
      </c>
      <c r="B725" s="23">
        <f t="shared" ca="1" si="11"/>
        <v>0.63909511795773521</v>
      </c>
      <c r="C725" s="23" t="s">
        <v>33</v>
      </c>
    </row>
    <row r="726" spans="1:3" x14ac:dyDescent="0.2">
      <c r="A726" s="23">
        <v>724</v>
      </c>
      <c r="B726" s="23">
        <f t="shared" ca="1" si="11"/>
        <v>0.61833194925476787</v>
      </c>
      <c r="C726" s="23" t="s">
        <v>33</v>
      </c>
    </row>
    <row r="727" spans="1:3" x14ac:dyDescent="0.2">
      <c r="A727" s="23">
        <v>725</v>
      </c>
      <c r="B727" s="23">
        <f t="shared" ca="1" si="11"/>
        <v>0.72488109084516306</v>
      </c>
      <c r="C727" s="23" t="s">
        <v>34</v>
      </c>
    </row>
    <row r="728" spans="1:3" x14ac:dyDescent="0.2">
      <c r="A728" s="23">
        <v>726</v>
      </c>
      <c r="B728" s="23">
        <f t="shared" ca="1" si="11"/>
        <v>0.61163645503370456</v>
      </c>
      <c r="C728" s="23" t="s">
        <v>34</v>
      </c>
    </row>
    <row r="729" spans="1:3" x14ac:dyDescent="0.2">
      <c r="A729" s="23">
        <v>727</v>
      </c>
      <c r="B729" s="23">
        <f t="shared" ca="1" si="11"/>
        <v>0.68260997467419671</v>
      </c>
      <c r="C729" s="23" t="s">
        <v>33</v>
      </c>
    </row>
    <row r="730" spans="1:3" x14ac:dyDescent="0.2">
      <c r="A730" s="23">
        <v>728</v>
      </c>
      <c r="B730" s="23">
        <f t="shared" ca="1" si="11"/>
        <v>0.55050643911802832</v>
      </c>
      <c r="C730" s="23" t="s">
        <v>34</v>
      </c>
    </row>
    <row r="731" spans="1:3" x14ac:dyDescent="0.2">
      <c r="A731" s="23">
        <v>729</v>
      </c>
      <c r="B731" s="23">
        <f t="shared" ca="1" si="11"/>
        <v>0.66856272226096924</v>
      </c>
      <c r="C731" s="23" t="s">
        <v>33</v>
      </c>
    </row>
    <row r="732" spans="1:3" x14ac:dyDescent="0.2">
      <c r="A732" s="23">
        <v>730</v>
      </c>
      <c r="B732" s="23">
        <f t="shared" ca="1" si="11"/>
        <v>0.6730858788542986</v>
      </c>
      <c r="C732" s="23" t="s">
        <v>33</v>
      </c>
    </row>
    <row r="733" spans="1:3" x14ac:dyDescent="0.2">
      <c r="A733" s="23">
        <v>731</v>
      </c>
      <c r="B733" s="23">
        <f t="shared" ca="1" si="11"/>
        <v>0.8477287754733055</v>
      </c>
      <c r="C733" s="23" t="s">
        <v>33</v>
      </c>
    </row>
    <row r="734" spans="1:3" x14ac:dyDescent="0.2">
      <c r="A734" s="23">
        <v>732</v>
      </c>
      <c r="B734" s="23">
        <f t="shared" ca="1" si="11"/>
        <v>0.63996883646996083</v>
      </c>
      <c r="C734" s="23" t="s">
        <v>34</v>
      </c>
    </row>
    <row r="735" spans="1:3" x14ac:dyDescent="0.2">
      <c r="A735" s="23">
        <v>733</v>
      </c>
      <c r="B735" s="23">
        <f t="shared" ca="1" si="11"/>
        <v>0.72748242293535959</v>
      </c>
      <c r="C735" s="23" t="s">
        <v>34</v>
      </c>
    </row>
    <row r="736" spans="1:3" x14ac:dyDescent="0.2">
      <c r="A736" s="23">
        <v>734</v>
      </c>
      <c r="B736" s="23">
        <f t="shared" ca="1" si="11"/>
        <v>0.58998064776076031</v>
      </c>
      <c r="C736" s="23" t="s">
        <v>34</v>
      </c>
    </row>
    <row r="737" spans="1:3" x14ac:dyDescent="0.2">
      <c r="A737" s="23">
        <v>735</v>
      </c>
      <c r="B737" s="23">
        <f t="shared" ca="1" si="11"/>
        <v>0.86353833032922167</v>
      </c>
      <c r="C737" s="23" t="s">
        <v>33</v>
      </c>
    </row>
    <row r="738" spans="1:3" x14ac:dyDescent="0.2">
      <c r="A738" s="23">
        <v>736</v>
      </c>
      <c r="B738" s="23">
        <f t="shared" ca="1" si="11"/>
        <v>0.87402354240336722</v>
      </c>
      <c r="C738" s="23" t="s">
        <v>33</v>
      </c>
    </row>
    <row r="739" spans="1:3" x14ac:dyDescent="0.2">
      <c r="A739" s="23">
        <v>737</v>
      </c>
      <c r="B739" s="23">
        <f t="shared" ca="1" si="11"/>
        <v>0.60599670314926668</v>
      </c>
      <c r="C739" s="23" t="s">
        <v>34</v>
      </c>
    </row>
    <row r="740" spans="1:3" x14ac:dyDescent="0.2">
      <c r="A740" s="23">
        <v>738</v>
      </c>
      <c r="B740" s="23">
        <f t="shared" ca="1" si="11"/>
        <v>0.49147301093089296</v>
      </c>
      <c r="C740" s="23" t="s">
        <v>34</v>
      </c>
    </row>
    <row r="741" spans="1:3" x14ac:dyDescent="0.2">
      <c r="A741" s="23">
        <v>739</v>
      </c>
      <c r="B741" s="23">
        <f t="shared" ca="1" si="11"/>
        <v>0.62966567946790508</v>
      </c>
      <c r="C741" s="23" t="s">
        <v>33</v>
      </c>
    </row>
    <row r="742" spans="1:3" x14ac:dyDescent="0.2">
      <c r="A742" s="23">
        <v>740</v>
      </c>
      <c r="B742" s="23">
        <f t="shared" ca="1" si="11"/>
        <v>0.94186358402581516</v>
      </c>
      <c r="C742" s="23" t="s">
        <v>34</v>
      </c>
    </row>
    <row r="743" spans="1:3" x14ac:dyDescent="0.2">
      <c r="A743" s="23">
        <v>741</v>
      </c>
      <c r="B743" s="23">
        <f t="shared" ca="1" si="11"/>
        <v>0.56535882293388029</v>
      </c>
      <c r="C743" s="23" t="s">
        <v>34</v>
      </c>
    </row>
    <row r="744" spans="1:3" x14ac:dyDescent="0.2">
      <c r="A744" s="23">
        <v>742</v>
      </c>
      <c r="B744" s="23">
        <f t="shared" ca="1" si="11"/>
        <v>0.63064608311455939</v>
      </c>
      <c r="C744" s="23" t="s">
        <v>34</v>
      </c>
    </row>
    <row r="745" spans="1:3" x14ac:dyDescent="0.2">
      <c r="A745" s="23">
        <v>743</v>
      </c>
      <c r="B745" s="23">
        <f t="shared" ca="1" si="11"/>
        <v>0.53067393446157407</v>
      </c>
      <c r="C745" s="23" t="s">
        <v>34</v>
      </c>
    </row>
    <row r="746" spans="1:3" x14ac:dyDescent="0.2">
      <c r="A746" s="23">
        <v>744</v>
      </c>
      <c r="B746" s="23">
        <f t="shared" ca="1" si="11"/>
        <v>0.67856322340335928</v>
      </c>
      <c r="C746" s="23" t="s">
        <v>34</v>
      </c>
    </row>
    <row r="747" spans="1:3" x14ac:dyDescent="0.2">
      <c r="A747" s="23">
        <v>745</v>
      </c>
      <c r="B747" s="23">
        <f t="shared" ca="1" si="11"/>
        <v>0.614969059997023</v>
      </c>
      <c r="C747" s="23" t="s">
        <v>34</v>
      </c>
    </row>
    <row r="748" spans="1:3" x14ac:dyDescent="0.2">
      <c r="A748" s="23">
        <v>746</v>
      </c>
      <c r="B748" s="23">
        <f t="shared" ca="1" si="11"/>
        <v>0.50776363829677573</v>
      </c>
      <c r="C748" s="23" t="s">
        <v>33</v>
      </c>
    </row>
    <row r="749" spans="1:3" x14ac:dyDescent="0.2">
      <c r="A749" s="23">
        <v>747</v>
      </c>
      <c r="B749" s="23">
        <f t="shared" ca="1" si="11"/>
        <v>0.7458157887881518</v>
      </c>
      <c r="C749" s="23" t="s">
        <v>33</v>
      </c>
    </row>
    <row r="750" spans="1:3" x14ac:dyDescent="0.2">
      <c r="A750" s="23">
        <v>748</v>
      </c>
      <c r="B750" s="23">
        <f t="shared" ca="1" si="11"/>
        <v>0.3748878406009829</v>
      </c>
      <c r="C750" s="23" t="s">
        <v>34</v>
      </c>
    </row>
    <row r="751" spans="1:3" x14ac:dyDescent="0.2">
      <c r="A751" s="23">
        <v>749</v>
      </c>
      <c r="B751" s="23">
        <f t="shared" ca="1" si="11"/>
        <v>0.74072179127287552</v>
      </c>
      <c r="C751" s="23" t="s">
        <v>33</v>
      </c>
    </row>
    <row r="752" spans="1:3" x14ac:dyDescent="0.2">
      <c r="A752" s="23">
        <v>750</v>
      </c>
      <c r="B752" s="23">
        <f t="shared" ca="1" si="11"/>
        <v>0.62890885239490701</v>
      </c>
      <c r="C752" s="23" t="s">
        <v>34</v>
      </c>
    </row>
    <row r="753" spans="1:3" x14ac:dyDescent="0.2">
      <c r="A753" s="23">
        <v>751</v>
      </c>
      <c r="B753" s="23">
        <f t="shared" ca="1" si="11"/>
        <v>0.62169646618119256</v>
      </c>
      <c r="C753" s="23" t="s">
        <v>33</v>
      </c>
    </row>
    <row r="754" spans="1:3" x14ac:dyDescent="0.2">
      <c r="A754" s="23">
        <v>752</v>
      </c>
      <c r="B754" s="23">
        <f t="shared" ca="1" si="11"/>
        <v>0.64362667818966512</v>
      </c>
      <c r="C754" s="23" t="s">
        <v>33</v>
      </c>
    </row>
    <row r="755" spans="1:3" x14ac:dyDescent="0.2">
      <c r="A755" s="23">
        <v>753</v>
      </c>
      <c r="B755" s="23">
        <f t="shared" ca="1" si="11"/>
        <v>0.641643469375483</v>
      </c>
      <c r="C755" s="23" t="s">
        <v>33</v>
      </c>
    </row>
    <row r="756" spans="1:3" x14ac:dyDescent="0.2">
      <c r="A756" s="23">
        <v>754</v>
      </c>
      <c r="B756" s="23">
        <f t="shared" ca="1" si="11"/>
        <v>0.6446755186405968</v>
      </c>
      <c r="C756" s="23" t="s">
        <v>33</v>
      </c>
    </row>
    <row r="757" spans="1:3" x14ac:dyDescent="0.2">
      <c r="A757" s="23">
        <v>755</v>
      </c>
      <c r="B757" s="23">
        <f t="shared" ca="1" si="11"/>
        <v>0.59919307820997458</v>
      </c>
      <c r="C757" s="23" t="s">
        <v>34</v>
      </c>
    </row>
    <row r="758" spans="1:3" x14ac:dyDescent="0.2">
      <c r="A758" s="23">
        <v>756</v>
      </c>
      <c r="B758" s="23">
        <f t="shared" ca="1" si="11"/>
        <v>0.71558635908822554</v>
      </c>
      <c r="C758" s="23" t="s">
        <v>33</v>
      </c>
    </row>
    <row r="759" spans="1:3" x14ac:dyDescent="0.2">
      <c r="A759" s="23">
        <v>757</v>
      </c>
      <c r="B759" s="23">
        <f t="shared" ca="1" si="11"/>
        <v>0.72575400195917183</v>
      </c>
      <c r="C759" s="23" t="s">
        <v>33</v>
      </c>
    </row>
    <row r="760" spans="1:3" x14ac:dyDescent="0.2">
      <c r="A760" s="23">
        <v>758</v>
      </c>
      <c r="B760" s="23">
        <f t="shared" ca="1" si="11"/>
        <v>0.70068317901907673</v>
      </c>
      <c r="C760" s="23" t="s">
        <v>33</v>
      </c>
    </row>
    <row r="761" spans="1:3" x14ac:dyDescent="0.2">
      <c r="A761" s="23">
        <v>759</v>
      </c>
      <c r="B761" s="23">
        <f t="shared" ca="1" si="11"/>
        <v>0.37089533796870733</v>
      </c>
      <c r="C761" s="23" t="s">
        <v>34</v>
      </c>
    </row>
    <row r="762" spans="1:3" x14ac:dyDescent="0.2">
      <c r="A762" s="23">
        <v>760</v>
      </c>
      <c r="B762" s="23">
        <f t="shared" ca="1" si="11"/>
        <v>0.72455427984950815</v>
      </c>
      <c r="C762" s="23" t="s">
        <v>33</v>
      </c>
    </row>
    <row r="763" spans="1:3" x14ac:dyDescent="0.2">
      <c r="A763" s="23">
        <v>761</v>
      </c>
      <c r="B763" s="23">
        <f t="shared" ca="1" si="11"/>
        <v>0.92583820872139888</v>
      </c>
      <c r="C763" s="23" t="s">
        <v>34</v>
      </c>
    </row>
    <row r="764" spans="1:3" x14ac:dyDescent="0.2">
      <c r="A764" s="23">
        <v>762</v>
      </c>
      <c r="B764" s="23">
        <f t="shared" ca="1" si="11"/>
        <v>0.49442251047849273</v>
      </c>
      <c r="C764" s="23" t="s">
        <v>34</v>
      </c>
    </row>
    <row r="765" spans="1:3" x14ac:dyDescent="0.2">
      <c r="A765" s="23">
        <v>763</v>
      </c>
      <c r="B765" s="23">
        <f t="shared" ca="1" si="11"/>
        <v>0.25908382979329814</v>
      </c>
      <c r="C765" s="23" t="s">
        <v>34</v>
      </c>
    </row>
    <row r="766" spans="1:3" x14ac:dyDescent="0.2">
      <c r="A766" s="23">
        <v>764</v>
      </c>
      <c r="B766" s="23">
        <f t="shared" ca="1" si="11"/>
        <v>0.46861454055222335</v>
      </c>
      <c r="C766" s="23" t="s">
        <v>34</v>
      </c>
    </row>
    <row r="767" spans="1:3" x14ac:dyDescent="0.2">
      <c r="A767" s="23">
        <v>765</v>
      </c>
      <c r="B767" s="23">
        <f t="shared" ca="1" si="11"/>
        <v>0.64251194559382852</v>
      </c>
      <c r="C767" s="23" t="s">
        <v>34</v>
      </c>
    </row>
    <row r="768" spans="1:3" x14ac:dyDescent="0.2">
      <c r="A768" s="23">
        <v>766</v>
      </c>
      <c r="B768" s="23">
        <f t="shared" ca="1" si="11"/>
        <v>0.80499489546760661</v>
      </c>
      <c r="C768" s="23" t="s">
        <v>34</v>
      </c>
    </row>
    <row r="769" spans="1:3" x14ac:dyDescent="0.2">
      <c r="A769" s="23">
        <v>767</v>
      </c>
      <c r="B769" s="23">
        <f t="shared" ca="1" si="11"/>
        <v>0.69187922796734225</v>
      </c>
      <c r="C769" s="23" t="s">
        <v>33</v>
      </c>
    </row>
    <row r="770" spans="1:3" x14ac:dyDescent="0.2">
      <c r="A770" s="23">
        <v>768</v>
      </c>
      <c r="B770" s="23">
        <f t="shared" ca="1" si="11"/>
        <v>0.79530511254748648</v>
      </c>
      <c r="C770" s="23" t="s">
        <v>33</v>
      </c>
    </row>
    <row r="771" spans="1:3" x14ac:dyDescent="0.2">
      <c r="A771" s="23">
        <v>769</v>
      </c>
      <c r="B771" s="23">
        <f t="shared" ref="B771:B834" ca="1" si="12">IF(C771="Bomb",_xlfn.NORM.INV(RAND(),0.7,0.1),_xlfn.NORM.INV(RAND(),0.6,0.15))</f>
        <v>0.66733998243831039</v>
      </c>
      <c r="C771" s="23" t="s">
        <v>34</v>
      </c>
    </row>
    <row r="772" spans="1:3" x14ac:dyDescent="0.2">
      <c r="A772" s="23">
        <v>770</v>
      </c>
      <c r="B772" s="23">
        <f t="shared" ca="1" si="12"/>
        <v>0.60069808538619829</v>
      </c>
      <c r="C772" s="23" t="s">
        <v>33</v>
      </c>
    </row>
    <row r="773" spans="1:3" x14ac:dyDescent="0.2">
      <c r="A773" s="23">
        <v>771</v>
      </c>
      <c r="B773" s="23">
        <f t="shared" ca="1" si="12"/>
        <v>0.59797409589900785</v>
      </c>
      <c r="C773" s="23" t="s">
        <v>34</v>
      </c>
    </row>
    <row r="774" spans="1:3" x14ac:dyDescent="0.2">
      <c r="A774" s="23">
        <v>772</v>
      </c>
      <c r="B774" s="23">
        <f t="shared" ca="1" si="12"/>
        <v>0.66243151243107867</v>
      </c>
      <c r="C774" s="23" t="s">
        <v>34</v>
      </c>
    </row>
    <row r="775" spans="1:3" x14ac:dyDescent="0.2">
      <c r="A775" s="23">
        <v>773</v>
      </c>
      <c r="B775" s="23">
        <f t="shared" ca="1" si="12"/>
        <v>0.5457333066884682</v>
      </c>
      <c r="C775" s="23" t="s">
        <v>34</v>
      </c>
    </row>
    <row r="776" spans="1:3" x14ac:dyDescent="0.2">
      <c r="A776" s="23">
        <v>774</v>
      </c>
      <c r="B776" s="23">
        <f t="shared" ca="1" si="12"/>
        <v>0.46779830596256827</v>
      </c>
      <c r="C776" s="23" t="s">
        <v>34</v>
      </c>
    </row>
    <row r="777" spans="1:3" x14ac:dyDescent="0.2">
      <c r="A777" s="23">
        <v>775</v>
      </c>
      <c r="B777" s="23">
        <f t="shared" ca="1" si="12"/>
        <v>0.62196882815014709</v>
      </c>
      <c r="C777" s="23" t="s">
        <v>33</v>
      </c>
    </row>
    <row r="778" spans="1:3" x14ac:dyDescent="0.2">
      <c r="A778" s="23">
        <v>776</v>
      </c>
      <c r="B778" s="23">
        <f t="shared" ca="1" si="12"/>
        <v>0.7936848215173482</v>
      </c>
      <c r="C778" s="23" t="s">
        <v>34</v>
      </c>
    </row>
    <row r="779" spans="1:3" x14ac:dyDescent="0.2">
      <c r="A779" s="23">
        <v>777</v>
      </c>
      <c r="B779" s="23">
        <f t="shared" ca="1" si="12"/>
        <v>0.47461933257226296</v>
      </c>
      <c r="C779" s="23" t="s">
        <v>33</v>
      </c>
    </row>
    <row r="780" spans="1:3" x14ac:dyDescent="0.2">
      <c r="A780" s="23">
        <v>778</v>
      </c>
      <c r="B780" s="23">
        <f t="shared" ca="1" si="12"/>
        <v>0.61586984224886898</v>
      </c>
      <c r="C780" s="23" t="s">
        <v>33</v>
      </c>
    </row>
    <row r="781" spans="1:3" x14ac:dyDescent="0.2">
      <c r="A781" s="23">
        <v>779</v>
      </c>
      <c r="B781" s="23">
        <f t="shared" ca="1" si="12"/>
        <v>0.71016136882420111</v>
      </c>
      <c r="C781" s="23" t="s">
        <v>33</v>
      </c>
    </row>
    <row r="782" spans="1:3" x14ac:dyDescent="0.2">
      <c r="A782" s="23">
        <v>780</v>
      </c>
      <c r="B782" s="23">
        <f t="shared" ca="1" si="12"/>
        <v>0.86281128184255296</v>
      </c>
      <c r="C782" s="23" t="s">
        <v>33</v>
      </c>
    </row>
    <row r="783" spans="1:3" x14ac:dyDescent="0.2">
      <c r="A783" s="23">
        <v>781</v>
      </c>
      <c r="B783" s="23">
        <f t="shared" ca="1" si="12"/>
        <v>0.5917589313320899</v>
      </c>
      <c r="C783" s="23" t="s">
        <v>33</v>
      </c>
    </row>
    <row r="784" spans="1:3" x14ac:dyDescent="0.2">
      <c r="A784" s="23">
        <v>782</v>
      </c>
      <c r="B784" s="23">
        <f t="shared" ca="1" si="12"/>
        <v>0.63260708332626348</v>
      </c>
      <c r="C784" s="23" t="s">
        <v>33</v>
      </c>
    </row>
    <row r="785" spans="1:3" x14ac:dyDescent="0.2">
      <c r="A785" s="23">
        <v>783</v>
      </c>
      <c r="B785" s="23">
        <f t="shared" ca="1" si="12"/>
        <v>0.59646677515588564</v>
      </c>
      <c r="C785" s="23" t="s">
        <v>33</v>
      </c>
    </row>
    <row r="786" spans="1:3" x14ac:dyDescent="0.2">
      <c r="A786" s="23">
        <v>784</v>
      </c>
      <c r="B786" s="23">
        <f t="shared" ca="1" si="12"/>
        <v>0.44142898747727788</v>
      </c>
      <c r="C786" s="23" t="s">
        <v>34</v>
      </c>
    </row>
    <row r="787" spans="1:3" x14ac:dyDescent="0.2">
      <c r="A787" s="23">
        <v>785</v>
      </c>
      <c r="B787" s="23">
        <f t="shared" ca="1" si="12"/>
        <v>0.9487800759707864</v>
      </c>
      <c r="C787" s="23" t="s">
        <v>34</v>
      </c>
    </row>
    <row r="788" spans="1:3" x14ac:dyDescent="0.2">
      <c r="A788" s="23">
        <v>786</v>
      </c>
      <c r="B788" s="23">
        <f t="shared" ca="1" si="12"/>
        <v>0.7003143932199517</v>
      </c>
      <c r="C788" s="23" t="s">
        <v>34</v>
      </c>
    </row>
    <row r="789" spans="1:3" x14ac:dyDescent="0.2">
      <c r="A789" s="23">
        <v>787</v>
      </c>
      <c r="B789" s="23">
        <f t="shared" ca="1" si="12"/>
        <v>0.71923587233958541</v>
      </c>
      <c r="C789" s="23" t="s">
        <v>33</v>
      </c>
    </row>
    <row r="790" spans="1:3" x14ac:dyDescent="0.2">
      <c r="A790" s="23">
        <v>788</v>
      </c>
      <c r="B790" s="23">
        <f t="shared" ca="1" si="12"/>
        <v>0.51828648748851014</v>
      </c>
      <c r="C790" s="23" t="s">
        <v>34</v>
      </c>
    </row>
    <row r="791" spans="1:3" x14ac:dyDescent="0.2">
      <c r="A791" s="23">
        <v>789</v>
      </c>
      <c r="B791" s="23">
        <f t="shared" ca="1" si="12"/>
        <v>0.70697536908605063</v>
      </c>
      <c r="C791" s="23" t="s">
        <v>33</v>
      </c>
    </row>
    <row r="792" spans="1:3" x14ac:dyDescent="0.2">
      <c r="A792" s="23">
        <v>790</v>
      </c>
      <c r="B792" s="23">
        <f t="shared" ca="1" si="12"/>
        <v>0.6520907226058662</v>
      </c>
      <c r="C792" s="23" t="s">
        <v>33</v>
      </c>
    </row>
    <row r="793" spans="1:3" x14ac:dyDescent="0.2">
      <c r="A793" s="23">
        <v>791</v>
      </c>
      <c r="B793" s="23">
        <f t="shared" ca="1" si="12"/>
        <v>0.37077232480467426</v>
      </c>
      <c r="C793" s="23" t="s">
        <v>34</v>
      </c>
    </row>
    <row r="794" spans="1:3" x14ac:dyDescent="0.2">
      <c r="A794" s="23">
        <v>792</v>
      </c>
      <c r="B794" s="23">
        <f t="shared" ca="1" si="12"/>
        <v>0.80359955130328475</v>
      </c>
      <c r="C794" s="23" t="s">
        <v>34</v>
      </c>
    </row>
    <row r="795" spans="1:3" x14ac:dyDescent="0.2">
      <c r="A795" s="23">
        <v>793</v>
      </c>
      <c r="B795" s="23">
        <f t="shared" ca="1" si="12"/>
        <v>0.60177886995251917</v>
      </c>
      <c r="C795" s="23" t="s">
        <v>33</v>
      </c>
    </row>
    <row r="796" spans="1:3" x14ac:dyDescent="0.2">
      <c r="A796" s="23">
        <v>794</v>
      </c>
      <c r="B796" s="23">
        <f t="shared" ca="1" si="12"/>
        <v>0.73949940319379359</v>
      </c>
      <c r="C796" s="23" t="s">
        <v>34</v>
      </c>
    </row>
    <row r="797" spans="1:3" x14ac:dyDescent="0.2">
      <c r="A797" s="23">
        <v>795</v>
      </c>
      <c r="B797" s="23">
        <f t="shared" ca="1" si="12"/>
        <v>0.82403263438558993</v>
      </c>
      <c r="C797" s="23" t="s">
        <v>34</v>
      </c>
    </row>
    <row r="798" spans="1:3" x14ac:dyDescent="0.2">
      <c r="A798" s="23">
        <v>796</v>
      </c>
      <c r="B798" s="23">
        <f t="shared" ca="1" si="12"/>
        <v>0.70018269145122136</v>
      </c>
      <c r="C798" s="23" t="s">
        <v>34</v>
      </c>
    </row>
    <row r="799" spans="1:3" x14ac:dyDescent="0.2">
      <c r="A799" s="23">
        <v>797</v>
      </c>
      <c r="B799" s="23">
        <f t="shared" ca="1" si="12"/>
        <v>0.59026910320522286</v>
      </c>
      <c r="C799" s="23" t="s">
        <v>34</v>
      </c>
    </row>
    <row r="800" spans="1:3" x14ac:dyDescent="0.2">
      <c r="A800" s="23">
        <v>798</v>
      </c>
      <c r="B800" s="23">
        <f t="shared" ca="1" si="12"/>
        <v>0.8265494499606113</v>
      </c>
      <c r="C800" s="23" t="s">
        <v>33</v>
      </c>
    </row>
    <row r="801" spans="1:3" x14ac:dyDescent="0.2">
      <c r="A801" s="23">
        <v>799</v>
      </c>
      <c r="B801" s="23">
        <f t="shared" ca="1" si="12"/>
        <v>0.70506915445325813</v>
      </c>
      <c r="C801" s="23" t="s">
        <v>34</v>
      </c>
    </row>
    <row r="802" spans="1:3" x14ac:dyDescent="0.2">
      <c r="A802" s="23">
        <v>800</v>
      </c>
      <c r="B802" s="23">
        <f t="shared" ca="1" si="12"/>
        <v>0.54190833598068755</v>
      </c>
      <c r="C802" s="23" t="s">
        <v>34</v>
      </c>
    </row>
    <row r="803" spans="1:3" x14ac:dyDescent="0.2">
      <c r="A803" s="23">
        <v>801</v>
      </c>
      <c r="B803" s="23">
        <f t="shared" ca="1" si="12"/>
        <v>0.63313106291226484</v>
      </c>
      <c r="C803" s="23" t="s">
        <v>34</v>
      </c>
    </row>
    <row r="804" spans="1:3" x14ac:dyDescent="0.2">
      <c r="A804" s="23">
        <v>802</v>
      </c>
      <c r="B804" s="23">
        <f t="shared" ca="1" si="12"/>
        <v>0.59653048884377868</v>
      </c>
      <c r="C804" s="23" t="s">
        <v>34</v>
      </c>
    </row>
    <row r="805" spans="1:3" x14ac:dyDescent="0.2">
      <c r="A805" s="23">
        <v>803</v>
      </c>
      <c r="B805" s="23">
        <f t="shared" ca="1" si="12"/>
        <v>0.66684165073625767</v>
      </c>
      <c r="C805" s="23" t="s">
        <v>33</v>
      </c>
    </row>
    <row r="806" spans="1:3" x14ac:dyDescent="0.2">
      <c r="A806" s="23">
        <v>804</v>
      </c>
      <c r="B806" s="23">
        <f t="shared" ca="1" si="12"/>
        <v>0.47186414013379957</v>
      </c>
      <c r="C806" s="23" t="s">
        <v>34</v>
      </c>
    </row>
    <row r="807" spans="1:3" x14ac:dyDescent="0.2">
      <c r="A807" s="23">
        <v>805</v>
      </c>
      <c r="B807" s="23">
        <f t="shared" ca="1" si="12"/>
        <v>0.83688419230030331</v>
      </c>
      <c r="C807" s="23" t="s">
        <v>33</v>
      </c>
    </row>
    <row r="808" spans="1:3" x14ac:dyDescent="0.2">
      <c r="A808" s="23">
        <v>806</v>
      </c>
      <c r="B808" s="23">
        <f t="shared" ca="1" si="12"/>
        <v>0.49183703990165795</v>
      </c>
      <c r="C808" s="23" t="s">
        <v>34</v>
      </c>
    </row>
    <row r="809" spans="1:3" x14ac:dyDescent="0.2">
      <c r="A809" s="23">
        <v>807</v>
      </c>
      <c r="B809" s="23">
        <f t="shared" ca="1" si="12"/>
        <v>0.64969489736491792</v>
      </c>
      <c r="C809" s="23" t="s">
        <v>33</v>
      </c>
    </row>
    <row r="810" spans="1:3" x14ac:dyDescent="0.2">
      <c r="A810" s="23">
        <v>808</v>
      </c>
      <c r="B810" s="23">
        <f t="shared" ca="1" si="12"/>
        <v>0.65058139480997124</v>
      </c>
      <c r="C810" s="23" t="s">
        <v>33</v>
      </c>
    </row>
    <row r="811" spans="1:3" x14ac:dyDescent="0.2">
      <c r="A811" s="23">
        <v>809</v>
      </c>
      <c r="B811" s="23">
        <f t="shared" ca="1" si="12"/>
        <v>0.75469064700129174</v>
      </c>
      <c r="C811" s="23" t="s">
        <v>33</v>
      </c>
    </row>
    <row r="812" spans="1:3" x14ac:dyDescent="0.2">
      <c r="A812" s="23">
        <v>810</v>
      </c>
      <c r="B812" s="23">
        <f t="shared" ca="1" si="12"/>
        <v>0.57969846170007044</v>
      </c>
      <c r="C812" s="23" t="s">
        <v>33</v>
      </c>
    </row>
    <row r="813" spans="1:3" x14ac:dyDescent="0.2">
      <c r="A813" s="23">
        <v>811</v>
      </c>
      <c r="B813" s="23">
        <f t="shared" ca="1" si="12"/>
        <v>0.590738666918178</v>
      </c>
      <c r="C813" s="23" t="s">
        <v>34</v>
      </c>
    </row>
    <row r="814" spans="1:3" x14ac:dyDescent="0.2">
      <c r="A814" s="23">
        <v>812</v>
      </c>
      <c r="B814" s="23">
        <f t="shared" ca="1" si="12"/>
        <v>0.79626312024096102</v>
      </c>
      <c r="C814" s="23" t="s">
        <v>33</v>
      </c>
    </row>
    <row r="815" spans="1:3" x14ac:dyDescent="0.2">
      <c r="A815" s="23">
        <v>813</v>
      </c>
      <c r="B815" s="23">
        <f t="shared" ca="1" si="12"/>
        <v>0.59542509733282423</v>
      </c>
      <c r="C815" s="23" t="s">
        <v>33</v>
      </c>
    </row>
    <row r="816" spans="1:3" x14ac:dyDescent="0.2">
      <c r="A816" s="23">
        <v>814</v>
      </c>
      <c r="B816" s="23">
        <f t="shared" ca="1" si="12"/>
        <v>0.29812492829708742</v>
      </c>
      <c r="C816" s="23" t="s">
        <v>34</v>
      </c>
    </row>
    <row r="817" spans="1:3" x14ac:dyDescent="0.2">
      <c r="A817" s="23">
        <v>815</v>
      </c>
      <c r="B817" s="23">
        <f t="shared" ca="1" si="12"/>
        <v>0.90148665702257391</v>
      </c>
      <c r="C817" s="23" t="s">
        <v>34</v>
      </c>
    </row>
    <row r="818" spans="1:3" x14ac:dyDescent="0.2">
      <c r="A818" s="23">
        <v>816</v>
      </c>
      <c r="B818" s="23">
        <f t="shared" ca="1" si="12"/>
        <v>0.66175202519148824</v>
      </c>
      <c r="C818" s="23" t="s">
        <v>34</v>
      </c>
    </row>
    <row r="819" spans="1:3" x14ac:dyDescent="0.2">
      <c r="A819" s="23">
        <v>817</v>
      </c>
      <c r="B819" s="23">
        <f t="shared" ca="1" si="12"/>
        <v>0.59857654978476171</v>
      </c>
      <c r="C819" s="23" t="s">
        <v>34</v>
      </c>
    </row>
    <row r="820" spans="1:3" x14ac:dyDescent="0.2">
      <c r="A820" s="23">
        <v>818</v>
      </c>
      <c r="B820" s="23">
        <f t="shared" ca="1" si="12"/>
        <v>0.8107538789636809</v>
      </c>
      <c r="C820" s="23" t="s">
        <v>34</v>
      </c>
    </row>
    <row r="821" spans="1:3" x14ac:dyDescent="0.2">
      <c r="A821" s="23">
        <v>819</v>
      </c>
      <c r="B821" s="23">
        <f t="shared" ca="1" si="12"/>
        <v>0.64185852012457556</v>
      </c>
      <c r="C821" s="23" t="s">
        <v>34</v>
      </c>
    </row>
    <row r="822" spans="1:3" x14ac:dyDescent="0.2">
      <c r="A822" s="23">
        <v>820</v>
      </c>
      <c r="B822" s="23">
        <f t="shared" ca="1" si="12"/>
        <v>0.9969606229785648</v>
      </c>
      <c r="C822" s="23" t="s">
        <v>34</v>
      </c>
    </row>
    <row r="823" spans="1:3" x14ac:dyDescent="0.2">
      <c r="A823" s="23">
        <v>821</v>
      </c>
      <c r="B823" s="23">
        <f t="shared" ca="1" si="12"/>
        <v>0.90872632446219148</v>
      </c>
      <c r="C823" s="23" t="s">
        <v>33</v>
      </c>
    </row>
    <row r="824" spans="1:3" x14ac:dyDescent="0.2">
      <c r="A824" s="23">
        <v>822</v>
      </c>
      <c r="B824" s="23">
        <f t="shared" ca="1" si="12"/>
        <v>0.43504254471798742</v>
      </c>
      <c r="C824" s="23" t="s">
        <v>34</v>
      </c>
    </row>
    <row r="825" spans="1:3" x14ac:dyDescent="0.2">
      <c r="A825" s="23">
        <v>823</v>
      </c>
      <c r="B825" s="23">
        <f t="shared" ca="1" si="12"/>
        <v>0.64851655610011905</v>
      </c>
      <c r="C825" s="23" t="s">
        <v>33</v>
      </c>
    </row>
    <row r="826" spans="1:3" x14ac:dyDescent="0.2">
      <c r="A826" s="23">
        <v>824</v>
      </c>
      <c r="B826" s="23">
        <f t="shared" ca="1" si="12"/>
        <v>0.79328278210509551</v>
      </c>
      <c r="C826" s="23" t="s">
        <v>33</v>
      </c>
    </row>
    <row r="827" spans="1:3" x14ac:dyDescent="0.2">
      <c r="A827" s="23">
        <v>825</v>
      </c>
      <c r="B827" s="23">
        <f t="shared" ca="1" si="12"/>
        <v>0.627244922718043</v>
      </c>
      <c r="C827" s="23" t="s">
        <v>33</v>
      </c>
    </row>
    <row r="828" spans="1:3" x14ac:dyDescent="0.2">
      <c r="A828" s="23">
        <v>826</v>
      </c>
      <c r="B828" s="23">
        <f t="shared" ca="1" si="12"/>
        <v>0.49283424659402453</v>
      </c>
      <c r="C828" s="23" t="s">
        <v>34</v>
      </c>
    </row>
    <row r="829" spans="1:3" x14ac:dyDescent="0.2">
      <c r="A829" s="23">
        <v>827</v>
      </c>
      <c r="B829" s="23">
        <f t="shared" ca="1" si="12"/>
        <v>0.63851074024313026</v>
      </c>
      <c r="C829" s="23" t="s">
        <v>34</v>
      </c>
    </row>
    <row r="830" spans="1:3" x14ac:dyDescent="0.2">
      <c r="A830" s="23">
        <v>828</v>
      </c>
      <c r="B830" s="23">
        <f t="shared" ca="1" si="12"/>
        <v>0.55037501054736626</v>
      </c>
      <c r="C830" s="23" t="s">
        <v>34</v>
      </c>
    </row>
    <row r="831" spans="1:3" x14ac:dyDescent="0.2">
      <c r="A831" s="23">
        <v>829</v>
      </c>
      <c r="B831" s="23">
        <f t="shared" ca="1" si="12"/>
        <v>0.70684682067622318</v>
      </c>
      <c r="C831" s="23" t="s">
        <v>33</v>
      </c>
    </row>
    <row r="832" spans="1:3" x14ac:dyDescent="0.2">
      <c r="A832" s="23">
        <v>830</v>
      </c>
      <c r="B832" s="23">
        <f t="shared" ca="1" si="12"/>
        <v>0.55453882566747281</v>
      </c>
      <c r="C832" s="23" t="s">
        <v>34</v>
      </c>
    </row>
    <row r="833" spans="1:3" x14ac:dyDescent="0.2">
      <c r="A833" s="23">
        <v>831</v>
      </c>
      <c r="B833" s="23">
        <f t="shared" ca="1" si="12"/>
        <v>0.51082017160657744</v>
      </c>
      <c r="C833" s="23" t="s">
        <v>34</v>
      </c>
    </row>
    <row r="834" spans="1:3" x14ac:dyDescent="0.2">
      <c r="A834" s="23">
        <v>832</v>
      </c>
      <c r="B834" s="23">
        <f t="shared" ca="1" si="12"/>
        <v>0.55235416088218769</v>
      </c>
      <c r="C834" s="23" t="s">
        <v>34</v>
      </c>
    </row>
    <row r="835" spans="1:3" x14ac:dyDescent="0.2">
      <c r="A835" s="23">
        <v>833</v>
      </c>
      <c r="B835" s="23">
        <f t="shared" ref="B835:B898" ca="1" si="13">IF(C835="Bomb",_xlfn.NORM.INV(RAND(),0.7,0.1),_xlfn.NORM.INV(RAND(),0.6,0.15))</f>
        <v>0.80512233819901846</v>
      </c>
      <c r="C835" s="23" t="s">
        <v>33</v>
      </c>
    </row>
    <row r="836" spans="1:3" x14ac:dyDescent="0.2">
      <c r="A836" s="23">
        <v>834</v>
      </c>
      <c r="B836" s="23">
        <f t="shared" ca="1" si="13"/>
        <v>0.50282078871955471</v>
      </c>
      <c r="C836" s="23" t="s">
        <v>34</v>
      </c>
    </row>
    <row r="837" spans="1:3" x14ac:dyDescent="0.2">
      <c r="A837" s="23">
        <v>835</v>
      </c>
      <c r="B837" s="23">
        <f t="shared" ca="1" si="13"/>
        <v>0.53869172019078049</v>
      </c>
      <c r="C837" s="23" t="s">
        <v>33</v>
      </c>
    </row>
    <row r="838" spans="1:3" x14ac:dyDescent="0.2">
      <c r="A838" s="23">
        <v>836</v>
      </c>
      <c r="B838" s="23">
        <f t="shared" ca="1" si="13"/>
        <v>0.77314323234947779</v>
      </c>
      <c r="C838" s="23" t="s">
        <v>34</v>
      </c>
    </row>
    <row r="839" spans="1:3" x14ac:dyDescent="0.2">
      <c r="A839" s="23">
        <v>837</v>
      </c>
      <c r="B839" s="23">
        <f t="shared" ca="1" si="13"/>
        <v>0.5633593699523648</v>
      </c>
      <c r="C839" s="23" t="s">
        <v>33</v>
      </c>
    </row>
    <row r="840" spans="1:3" x14ac:dyDescent="0.2">
      <c r="A840" s="23">
        <v>838</v>
      </c>
      <c r="B840" s="23">
        <f t="shared" ca="1" si="13"/>
        <v>0.50763868996261541</v>
      </c>
      <c r="C840" s="23" t="s">
        <v>34</v>
      </c>
    </row>
    <row r="841" spans="1:3" x14ac:dyDescent="0.2">
      <c r="A841" s="23">
        <v>839</v>
      </c>
      <c r="B841" s="23">
        <f t="shared" ca="1" si="13"/>
        <v>0.7667906035561356</v>
      </c>
      <c r="C841" s="23" t="s">
        <v>33</v>
      </c>
    </row>
    <row r="842" spans="1:3" x14ac:dyDescent="0.2">
      <c r="A842" s="23">
        <v>840</v>
      </c>
      <c r="B842" s="23">
        <f t="shared" ca="1" si="13"/>
        <v>0.6701327118993049</v>
      </c>
      <c r="C842" s="23" t="s">
        <v>33</v>
      </c>
    </row>
    <row r="843" spans="1:3" x14ac:dyDescent="0.2">
      <c r="A843" s="23">
        <v>841</v>
      </c>
      <c r="B843" s="23">
        <f t="shared" ca="1" si="13"/>
        <v>0.80167326527679972</v>
      </c>
      <c r="C843" s="23" t="s">
        <v>33</v>
      </c>
    </row>
    <row r="844" spans="1:3" x14ac:dyDescent="0.2">
      <c r="A844" s="23">
        <v>842</v>
      </c>
      <c r="B844" s="23">
        <f t="shared" ca="1" si="13"/>
        <v>0.44027091474843905</v>
      </c>
      <c r="C844" s="23" t="s">
        <v>34</v>
      </c>
    </row>
    <row r="845" spans="1:3" x14ac:dyDescent="0.2">
      <c r="A845" s="23">
        <v>843</v>
      </c>
      <c r="B845" s="23">
        <f t="shared" ca="1" si="13"/>
        <v>0.71024352649273437</v>
      </c>
      <c r="C845" s="23" t="s">
        <v>34</v>
      </c>
    </row>
    <row r="846" spans="1:3" x14ac:dyDescent="0.2">
      <c r="A846" s="23">
        <v>844</v>
      </c>
      <c r="B846" s="23">
        <f t="shared" ca="1" si="13"/>
        <v>0.81596083872703173</v>
      </c>
      <c r="C846" s="23" t="s">
        <v>34</v>
      </c>
    </row>
    <row r="847" spans="1:3" x14ac:dyDescent="0.2">
      <c r="A847" s="23">
        <v>845</v>
      </c>
      <c r="B847" s="23">
        <f t="shared" ca="1" si="13"/>
        <v>0.59196011945313876</v>
      </c>
      <c r="C847" s="23" t="s">
        <v>34</v>
      </c>
    </row>
    <row r="848" spans="1:3" x14ac:dyDescent="0.2">
      <c r="A848" s="23">
        <v>846</v>
      </c>
      <c r="B848" s="23">
        <f t="shared" ca="1" si="13"/>
        <v>0.54445668551467918</v>
      </c>
      <c r="C848" s="23" t="s">
        <v>34</v>
      </c>
    </row>
    <row r="849" spans="1:3" x14ac:dyDescent="0.2">
      <c r="A849" s="23">
        <v>847</v>
      </c>
      <c r="B849" s="23">
        <f t="shared" ca="1" si="13"/>
        <v>0.73136686745966639</v>
      </c>
      <c r="C849" s="23" t="s">
        <v>33</v>
      </c>
    </row>
    <row r="850" spans="1:3" x14ac:dyDescent="0.2">
      <c r="A850" s="23">
        <v>848</v>
      </c>
      <c r="B850" s="23">
        <f t="shared" ca="1" si="13"/>
        <v>0.58289861842670621</v>
      </c>
      <c r="C850" s="23" t="s">
        <v>34</v>
      </c>
    </row>
    <row r="851" spans="1:3" x14ac:dyDescent="0.2">
      <c r="A851" s="23">
        <v>849</v>
      </c>
      <c r="B851" s="23">
        <f t="shared" ca="1" si="13"/>
        <v>0.70218769531564285</v>
      </c>
      <c r="C851" s="23" t="s">
        <v>33</v>
      </c>
    </row>
    <row r="852" spans="1:3" x14ac:dyDescent="0.2">
      <c r="A852" s="23">
        <v>850</v>
      </c>
      <c r="B852" s="23">
        <f t="shared" ca="1" si="13"/>
        <v>0.49142220809159398</v>
      </c>
      <c r="C852" s="23" t="s">
        <v>34</v>
      </c>
    </row>
    <row r="853" spans="1:3" x14ac:dyDescent="0.2">
      <c r="A853" s="23">
        <v>851</v>
      </c>
      <c r="B853" s="23">
        <f t="shared" ca="1" si="13"/>
        <v>0.7012860488132302</v>
      </c>
      <c r="C853" s="23" t="s">
        <v>34</v>
      </c>
    </row>
    <row r="854" spans="1:3" x14ac:dyDescent="0.2">
      <c r="A854" s="23">
        <v>852</v>
      </c>
      <c r="B854" s="23">
        <f t="shared" ca="1" si="13"/>
        <v>0.47227361525365952</v>
      </c>
      <c r="C854" s="23" t="s">
        <v>34</v>
      </c>
    </row>
    <row r="855" spans="1:3" x14ac:dyDescent="0.2">
      <c r="A855" s="23">
        <v>853</v>
      </c>
      <c r="B855" s="23">
        <f t="shared" ca="1" si="13"/>
        <v>0.59641619748122676</v>
      </c>
      <c r="C855" s="23" t="s">
        <v>34</v>
      </c>
    </row>
    <row r="856" spans="1:3" x14ac:dyDescent="0.2">
      <c r="A856" s="23">
        <v>854</v>
      </c>
      <c r="B856" s="23">
        <f t="shared" ca="1" si="13"/>
        <v>0.60258139791270904</v>
      </c>
      <c r="C856" s="23" t="s">
        <v>34</v>
      </c>
    </row>
    <row r="857" spans="1:3" x14ac:dyDescent="0.2">
      <c r="A857" s="23">
        <v>855</v>
      </c>
      <c r="B857" s="23">
        <f t="shared" ca="1" si="13"/>
        <v>0.81681246090182669</v>
      </c>
      <c r="C857" s="23" t="s">
        <v>33</v>
      </c>
    </row>
    <row r="858" spans="1:3" x14ac:dyDescent="0.2">
      <c r="A858" s="23">
        <v>856</v>
      </c>
      <c r="B858" s="23">
        <f t="shared" ca="1" si="13"/>
        <v>0.72937588286100197</v>
      </c>
      <c r="C858" s="23" t="s">
        <v>33</v>
      </c>
    </row>
    <row r="859" spans="1:3" x14ac:dyDescent="0.2">
      <c r="A859" s="23">
        <v>857</v>
      </c>
      <c r="B859" s="23">
        <f t="shared" ca="1" si="13"/>
        <v>0.7111882914302714</v>
      </c>
      <c r="C859" s="23" t="s">
        <v>34</v>
      </c>
    </row>
    <row r="860" spans="1:3" x14ac:dyDescent="0.2">
      <c r="A860" s="23">
        <v>858</v>
      </c>
      <c r="B860" s="23">
        <f t="shared" ca="1" si="13"/>
        <v>0.82004225106811635</v>
      </c>
      <c r="C860" s="23" t="s">
        <v>34</v>
      </c>
    </row>
    <row r="861" spans="1:3" x14ac:dyDescent="0.2">
      <c r="A861" s="23">
        <v>859</v>
      </c>
      <c r="B861" s="23">
        <f t="shared" ca="1" si="13"/>
        <v>0.43500492219084086</v>
      </c>
      <c r="C861" s="23" t="s">
        <v>34</v>
      </c>
    </row>
    <row r="862" spans="1:3" x14ac:dyDescent="0.2">
      <c r="A862" s="23">
        <v>860</v>
      </c>
      <c r="B862" s="23">
        <f t="shared" ca="1" si="13"/>
        <v>0.63526085158866497</v>
      </c>
      <c r="C862" s="23" t="s">
        <v>34</v>
      </c>
    </row>
    <row r="863" spans="1:3" x14ac:dyDescent="0.2">
      <c r="A863" s="23">
        <v>861</v>
      </c>
      <c r="B863" s="23">
        <f t="shared" ca="1" si="13"/>
        <v>0.78468116938024601</v>
      </c>
      <c r="C863" s="23" t="s">
        <v>33</v>
      </c>
    </row>
    <row r="864" spans="1:3" x14ac:dyDescent="0.2">
      <c r="A864" s="23">
        <v>862</v>
      </c>
      <c r="B864" s="23">
        <f t="shared" ca="1" si="13"/>
        <v>0.47759003145507134</v>
      </c>
      <c r="C864" s="23" t="s">
        <v>34</v>
      </c>
    </row>
    <row r="865" spans="1:3" x14ac:dyDescent="0.2">
      <c r="A865" s="23">
        <v>863</v>
      </c>
      <c r="B865" s="23">
        <f t="shared" ca="1" si="13"/>
        <v>0.64728564642550002</v>
      </c>
      <c r="C865" s="23" t="s">
        <v>34</v>
      </c>
    </row>
    <row r="866" spans="1:3" x14ac:dyDescent="0.2">
      <c r="A866" s="23">
        <v>864</v>
      </c>
      <c r="B866" s="23">
        <f t="shared" ca="1" si="13"/>
        <v>0.53477405995573535</v>
      </c>
      <c r="C866" s="23" t="s">
        <v>34</v>
      </c>
    </row>
    <row r="867" spans="1:3" x14ac:dyDescent="0.2">
      <c r="A867" s="23">
        <v>865</v>
      </c>
      <c r="B867" s="23">
        <f t="shared" ca="1" si="13"/>
        <v>0.72835760610829403</v>
      </c>
      <c r="C867" s="23" t="s">
        <v>34</v>
      </c>
    </row>
    <row r="868" spans="1:3" x14ac:dyDescent="0.2">
      <c r="A868" s="23">
        <v>866</v>
      </c>
      <c r="B868" s="23">
        <f t="shared" ca="1" si="13"/>
        <v>0.41351010731937954</v>
      </c>
      <c r="C868" s="23" t="s">
        <v>34</v>
      </c>
    </row>
    <row r="869" spans="1:3" x14ac:dyDescent="0.2">
      <c r="A869" s="23">
        <v>867</v>
      </c>
      <c r="B869" s="23">
        <f t="shared" ca="1" si="13"/>
        <v>0.53362799764210722</v>
      </c>
      <c r="C869" s="23" t="s">
        <v>34</v>
      </c>
    </row>
    <row r="870" spans="1:3" x14ac:dyDescent="0.2">
      <c r="A870" s="23">
        <v>868</v>
      </c>
      <c r="B870" s="23">
        <f t="shared" ca="1" si="13"/>
        <v>0.65239149749147884</v>
      </c>
      <c r="C870" s="23" t="s">
        <v>34</v>
      </c>
    </row>
    <row r="871" spans="1:3" x14ac:dyDescent="0.2">
      <c r="A871" s="23">
        <v>869</v>
      </c>
      <c r="B871" s="23">
        <f t="shared" ca="1" si="13"/>
        <v>0.478700341981393</v>
      </c>
      <c r="C871" s="23" t="s">
        <v>34</v>
      </c>
    </row>
    <row r="872" spans="1:3" x14ac:dyDescent="0.2">
      <c r="A872" s="23">
        <v>870</v>
      </c>
      <c r="B872" s="23">
        <f t="shared" ca="1" si="13"/>
        <v>0.50021816157559851</v>
      </c>
      <c r="C872" s="23" t="s">
        <v>34</v>
      </c>
    </row>
    <row r="873" spans="1:3" x14ac:dyDescent="0.2">
      <c r="A873" s="23">
        <v>871</v>
      </c>
      <c r="B873" s="23">
        <f t="shared" ca="1" si="13"/>
        <v>0.5714593452491592</v>
      </c>
      <c r="C873" s="23" t="s">
        <v>33</v>
      </c>
    </row>
    <row r="874" spans="1:3" x14ac:dyDescent="0.2">
      <c r="A874" s="23">
        <v>872</v>
      </c>
      <c r="B874" s="23">
        <f t="shared" ca="1" si="13"/>
        <v>0.74398973195057394</v>
      </c>
      <c r="C874" s="23" t="s">
        <v>33</v>
      </c>
    </row>
    <row r="875" spans="1:3" x14ac:dyDescent="0.2">
      <c r="A875" s="23">
        <v>873</v>
      </c>
      <c r="B875" s="23">
        <f t="shared" ca="1" si="13"/>
        <v>0.55058117984507016</v>
      </c>
      <c r="C875" s="23" t="s">
        <v>33</v>
      </c>
    </row>
    <row r="876" spans="1:3" x14ac:dyDescent="0.2">
      <c r="A876" s="23">
        <v>874</v>
      </c>
      <c r="B876" s="23">
        <f t="shared" ca="1" si="13"/>
        <v>0.72864096164726266</v>
      </c>
      <c r="C876" s="23" t="s">
        <v>34</v>
      </c>
    </row>
    <row r="877" spans="1:3" x14ac:dyDescent="0.2">
      <c r="A877" s="23">
        <v>875</v>
      </c>
      <c r="B877" s="23">
        <f t="shared" ca="1" si="13"/>
        <v>0.55623317804753525</v>
      </c>
      <c r="C877" s="23" t="s">
        <v>34</v>
      </c>
    </row>
    <row r="878" spans="1:3" x14ac:dyDescent="0.2">
      <c r="A878" s="23">
        <v>876</v>
      </c>
      <c r="B878" s="23">
        <f t="shared" ca="1" si="13"/>
        <v>0.77049421844626687</v>
      </c>
      <c r="C878" s="23" t="s">
        <v>33</v>
      </c>
    </row>
    <row r="879" spans="1:3" x14ac:dyDescent="0.2">
      <c r="A879" s="23">
        <v>877</v>
      </c>
      <c r="B879" s="23">
        <f t="shared" ca="1" si="13"/>
        <v>0.28512202204404441</v>
      </c>
      <c r="C879" s="23" t="s">
        <v>34</v>
      </c>
    </row>
    <row r="880" spans="1:3" x14ac:dyDescent="0.2">
      <c r="A880" s="23">
        <v>878</v>
      </c>
      <c r="B880" s="23">
        <f t="shared" ca="1" si="13"/>
        <v>0.47144278223153901</v>
      </c>
      <c r="C880" s="23" t="s">
        <v>34</v>
      </c>
    </row>
    <row r="881" spans="1:3" x14ac:dyDescent="0.2">
      <c r="A881" s="23">
        <v>879</v>
      </c>
      <c r="B881" s="23">
        <f t="shared" ca="1" si="13"/>
        <v>0.5948123971532272</v>
      </c>
      <c r="C881" s="23" t="s">
        <v>33</v>
      </c>
    </row>
    <row r="882" spans="1:3" x14ac:dyDescent="0.2">
      <c r="A882" s="23">
        <v>880</v>
      </c>
      <c r="B882" s="23">
        <f t="shared" ca="1" si="13"/>
        <v>0.69239647670025584</v>
      </c>
      <c r="C882" s="23" t="s">
        <v>33</v>
      </c>
    </row>
    <row r="883" spans="1:3" x14ac:dyDescent="0.2">
      <c r="A883" s="23">
        <v>881</v>
      </c>
      <c r="B883" s="23">
        <f t="shared" ca="1" si="13"/>
        <v>0.71867895671976256</v>
      </c>
      <c r="C883" s="23" t="s">
        <v>33</v>
      </c>
    </row>
    <row r="884" spans="1:3" x14ac:dyDescent="0.2">
      <c r="A884" s="23">
        <v>882</v>
      </c>
      <c r="B884" s="23">
        <f t="shared" ca="1" si="13"/>
        <v>0.72482545772715268</v>
      </c>
      <c r="C884" s="23" t="s">
        <v>33</v>
      </c>
    </row>
    <row r="885" spans="1:3" x14ac:dyDescent="0.2">
      <c r="A885" s="23">
        <v>883</v>
      </c>
      <c r="B885" s="23">
        <f t="shared" ca="1" si="13"/>
        <v>0.5584870989844708</v>
      </c>
      <c r="C885" s="23" t="s">
        <v>34</v>
      </c>
    </row>
    <row r="886" spans="1:3" x14ac:dyDescent="0.2">
      <c r="A886" s="23">
        <v>884</v>
      </c>
      <c r="B886" s="23">
        <f t="shared" ca="1" si="13"/>
        <v>0.67455567038607145</v>
      </c>
      <c r="C886" s="23" t="s">
        <v>34</v>
      </c>
    </row>
    <row r="887" spans="1:3" x14ac:dyDescent="0.2">
      <c r="A887" s="23">
        <v>885</v>
      </c>
      <c r="B887" s="23">
        <f t="shared" ca="1" si="13"/>
        <v>0.79233094139390747</v>
      </c>
      <c r="C887" s="23" t="s">
        <v>34</v>
      </c>
    </row>
    <row r="888" spans="1:3" x14ac:dyDescent="0.2">
      <c r="A888" s="23">
        <v>886</v>
      </c>
      <c r="B888" s="23">
        <f t="shared" ca="1" si="13"/>
        <v>0.6167798803994029</v>
      </c>
      <c r="C888" s="23" t="s">
        <v>33</v>
      </c>
    </row>
    <row r="889" spans="1:3" x14ac:dyDescent="0.2">
      <c r="A889" s="23">
        <v>887</v>
      </c>
      <c r="B889" s="23">
        <f t="shared" ca="1" si="13"/>
        <v>0.50999093523273431</v>
      </c>
      <c r="C889" s="23" t="s">
        <v>33</v>
      </c>
    </row>
    <row r="890" spans="1:3" x14ac:dyDescent="0.2">
      <c r="A890" s="23">
        <v>888</v>
      </c>
      <c r="B890" s="23">
        <f t="shared" ca="1" si="13"/>
        <v>0.76626546550271424</v>
      </c>
      <c r="C890" s="23" t="s">
        <v>33</v>
      </c>
    </row>
    <row r="891" spans="1:3" x14ac:dyDescent="0.2">
      <c r="A891" s="23">
        <v>889</v>
      </c>
      <c r="B891" s="23">
        <f t="shared" ca="1" si="13"/>
        <v>0.34172868044288029</v>
      </c>
      <c r="C891" s="23" t="s">
        <v>34</v>
      </c>
    </row>
    <row r="892" spans="1:3" x14ac:dyDescent="0.2">
      <c r="A892" s="23">
        <v>890</v>
      </c>
      <c r="B892" s="23">
        <f t="shared" ca="1" si="13"/>
        <v>0.61507479253951558</v>
      </c>
      <c r="C892" s="23" t="s">
        <v>34</v>
      </c>
    </row>
    <row r="893" spans="1:3" x14ac:dyDescent="0.2">
      <c r="A893" s="23">
        <v>891</v>
      </c>
      <c r="B893" s="23">
        <f t="shared" ca="1" si="13"/>
        <v>0.43389972106279373</v>
      </c>
      <c r="C893" s="23" t="s">
        <v>34</v>
      </c>
    </row>
    <row r="894" spans="1:3" x14ac:dyDescent="0.2">
      <c r="A894" s="23">
        <v>892</v>
      </c>
      <c r="B894" s="23">
        <f t="shared" ca="1" si="13"/>
        <v>0.68651349142508977</v>
      </c>
      <c r="C894" s="23" t="s">
        <v>33</v>
      </c>
    </row>
    <row r="895" spans="1:3" x14ac:dyDescent="0.2">
      <c r="A895" s="23">
        <v>893</v>
      </c>
      <c r="B895" s="23">
        <f t="shared" ca="1" si="13"/>
        <v>0.90458967917378719</v>
      </c>
      <c r="C895" s="23" t="s">
        <v>34</v>
      </c>
    </row>
    <row r="896" spans="1:3" x14ac:dyDescent="0.2">
      <c r="A896" s="23">
        <v>894</v>
      </c>
      <c r="B896" s="23">
        <f t="shared" ca="1" si="13"/>
        <v>0.63472053715572474</v>
      </c>
      <c r="C896" s="23" t="s">
        <v>33</v>
      </c>
    </row>
    <row r="897" spans="1:3" x14ac:dyDescent="0.2">
      <c r="A897" s="23">
        <v>895</v>
      </c>
      <c r="B897" s="23">
        <f t="shared" ca="1" si="13"/>
        <v>0.53375731787583114</v>
      </c>
      <c r="C897" s="23" t="s">
        <v>34</v>
      </c>
    </row>
    <row r="898" spans="1:3" x14ac:dyDescent="0.2">
      <c r="A898" s="23">
        <v>896</v>
      </c>
      <c r="B898" s="23">
        <f t="shared" ca="1" si="13"/>
        <v>0.57284291381036001</v>
      </c>
      <c r="C898" s="23" t="s">
        <v>33</v>
      </c>
    </row>
    <row r="899" spans="1:3" x14ac:dyDescent="0.2">
      <c r="A899" s="23">
        <v>897</v>
      </c>
      <c r="B899" s="23">
        <f t="shared" ref="B899:B962" ca="1" si="14">IF(C899="Bomb",_xlfn.NORM.INV(RAND(),0.7,0.1),_xlfn.NORM.INV(RAND(),0.6,0.15))</f>
        <v>0.56259262487430173</v>
      </c>
      <c r="C899" s="23" t="s">
        <v>33</v>
      </c>
    </row>
    <row r="900" spans="1:3" x14ac:dyDescent="0.2">
      <c r="A900" s="23">
        <v>898</v>
      </c>
      <c r="B900" s="23">
        <f t="shared" ca="1" si="14"/>
        <v>0.91870748404833347</v>
      </c>
      <c r="C900" s="23" t="s">
        <v>33</v>
      </c>
    </row>
    <row r="901" spans="1:3" x14ac:dyDescent="0.2">
      <c r="A901" s="23">
        <v>899</v>
      </c>
      <c r="B901" s="23">
        <f t="shared" ca="1" si="14"/>
        <v>0.51266861604310121</v>
      </c>
      <c r="C901" s="23" t="s">
        <v>34</v>
      </c>
    </row>
    <row r="902" spans="1:3" x14ac:dyDescent="0.2">
      <c r="A902" s="23">
        <v>900</v>
      </c>
      <c r="B902" s="23">
        <f t="shared" ca="1" si="14"/>
        <v>0.77639361205817292</v>
      </c>
      <c r="C902" s="23" t="s">
        <v>33</v>
      </c>
    </row>
    <row r="903" spans="1:3" x14ac:dyDescent="0.2">
      <c r="A903" s="23">
        <v>901</v>
      </c>
      <c r="B903" s="23">
        <f t="shared" ca="1" si="14"/>
        <v>0.61496857299281471</v>
      </c>
      <c r="C903" s="23" t="s">
        <v>33</v>
      </c>
    </row>
    <row r="904" spans="1:3" x14ac:dyDescent="0.2">
      <c r="A904" s="23">
        <v>902</v>
      </c>
      <c r="B904" s="23">
        <f t="shared" ca="1" si="14"/>
        <v>0.72897874283917652</v>
      </c>
      <c r="C904" s="23" t="s">
        <v>33</v>
      </c>
    </row>
    <row r="905" spans="1:3" x14ac:dyDescent="0.2">
      <c r="A905" s="23">
        <v>903</v>
      </c>
      <c r="B905" s="23">
        <f t="shared" ca="1" si="14"/>
        <v>0.58431635159073014</v>
      </c>
      <c r="C905" s="23" t="s">
        <v>33</v>
      </c>
    </row>
    <row r="906" spans="1:3" x14ac:dyDescent="0.2">
      <c r="A906" s="23">
        <v>904</v>
      </c>
      <c r="B906" s="23">
        <f t="shared" ca="1" si="14"/>
        <v>0.80804357028287366</v>
      </c>
      <c r="C906" s="23" t="s">
        <v>33</v>
      </c>
    </row>
    <row r="907" spans="1:3" x14ac:dyDescent="0.2">
      <c r="A907" s="23">
        <v>905</v>
      </c>
      <c r="B907" s="23">
        <f t="shared" ca="1" si="14"/>
        <v>0.36295286331308041</v>
      </c>
      <c r="C907" s="23" t="s">
        <v>34</v>
      </c>
    </row>
    <row r="908" spans="1:3" x14ac:dyDescent="0.2">
      <c r="A908" s="23">
        <v>906</v>
      </c>
      <c r="B908" s="23">
        <f t="shared" ca="1" si="14"/>
        <v>0.83595272842489932</v>
      </c>
      <c r="C908" s="23" t="s">
        <v>34</v>
      </c>
    </row>
    <row r="909" spans="1:3" x14ac:dyDescent="0.2">
      <c r="A909" s="23">
        <v>907</v>
      </c>
      <c r="B909" s="23">
        <f t="shared" ca="1" si="14"/>
        <v>0.69270496064247011</v>
      </c>
      <c r="C909" s="23" t="s">
        <v>34</v>
      </c>
    </row>
    <row r="910" spans="1:3" x14ac:dyDescent="0.2">
      <c r="A910" s="23">
        <v>908</v>
      </c>
      <c r="B910" s="23">
        <f t="shared" ca="1" si="14"/>
        <v>0.63857371102826299</v>
      </c>
      <c r="C910" s="23" t="s">
        <v>34</v>
      </c>
    </row>
    <row r="911" spans="1:3" x14ac:dyDescent="0.2">
      <c r="A911" s="23">
        <v>909</v>
      </c>
      <c r="B911" s="23">
        <f t="shared" ca="1" si="14"/>
        <v>0.56012080913179263</v>
      </c>
      <c r="C911" s="23" t="s">
        <v>34</v>
      </c>
    </row>
    <row r="912" spans="1:3" x14ac:dyDescent="0.2">
      <c r="A912" s="23">
        <v>910</v>
      </c>
      <c r="B912" s="23">
        <f t="shared" ca="1" si="14"/>
        <v>0.65595091340651046</v>
      </c>
      <c r="C912" s="23" t="s">
        <v>33</v>
      </c>
    </row>
    <row r="913" spans="1:3" x14ac:dyDescent="0.2">
      <c r="A913" s="23">
        <v>911</v>
      </c>
      <c r="B913" s="23">
        <f t="shared" ca="1" si="14"/>
        <v>0.53622849258006389</v>
      </c>
      <c r="C913" s="23" t="s">
        <v>34</v>
      </c>
    </row>
    <row r="914" spans="1:3" x14ac:dyDescent="0.2">
      <c r="A914" s="23">
        <v>912</v>
      </c>
      <c r="B914" s="23">
        <f t="shared" ca="1" si="14"/>
        <v>0.8444181824897985</v>
      </c>
      <c r="C914" s="23" t="s">
        <v>34</v>
      </c>
    </row>
    <row r="915" spans="1:3" x14ac:dyDescent="0.2">
      <c r="A915" s="23">
        <v>913</v>
      </c>
      <c r="B915" s="23">
        <f t="shared" ca="1" si="14"/>
        <v>0.46309213832847695</v>
      </c>
      <c r="C915" s="23" t="s">
        <v>34</v>
      </c>
    </row>
    <row r="916" spans="1:3" x14ac:dyDescent="0.2">
      <c r="A916" s="23">
        <v>914</v>
      </c>
      <c r="B916" s="23">
        <f t="shared" ca="1" si="14"/>
        <v>0.765866236322164</v>
      </c>
      <c r="C916" s="23" t="s">
        <v>33</v>
      </c>
    </row>
    <row r="917" spans="1:3" x14ac:dyDescent="0.2">
      <c r="A917" s="23">
        <v>915</v>
      </c>
      <c r="B917" s="23">
        <f t="shared" ca="1" si="14"/>
        <v>0.53329048760372544</v>
      </c>
      <c r="C917" s="23" t="s">
        <v>34</v>
      </c>
    </row>
    <row r="918" spans="1:3" x14ac:dyDescent="0.2">
      <c r="A918" s="23">
        <v>916</v>
      </c>
      <c r="B918" s="23">
        <f t="shared" ca="1" si="14"/>
        <v>0.78615384294788693</v>
      </c>
      <c r="C918" s="23" t="s">
        <v>33</v>
      </c>
    </row>
    <row r="919" spans="1:3" x14ac:dyDescent="0.2">
      <c r="A919" s="23">
        <v>917</v>
      </c>
      <c r="B919" s="23">
        <f t="shared" ca="1" si="14"/>
        <v>0.83674218035780201</v>
      </c>
      <c r="C919" s="23" t="s">
        <v>34</v>
      </c>
    </row>
    <row r="920" spans="1:3" x14ac:dyDescent="0.2">
      <c r="A920" s="23">
        <v>918</v>
      </c>
      <c r="B920" s="23">
        <f t="shared" ca="1" si="14"/>
        <v>0.77478920929868444</v>
      </c>
      <c r="C920" s="23" t="s">
        <v>33</v>
      </c>
    </row>
    <row r="921" spans="1:3" x14ac:dyDescent="0.2">
      <c r="A921" s="23">
        <v>919</v>
      </c>
      <c r="B921" s="23">
        <f t="shared" ca="1" si="14"/>
        <v>0.67307259674511988</v>
      </c>
      <c r="C921" s="23" t="s">
        <v>34</v>
      </c>
    </row>
    <row r="922" spans="1:3" x14ac:dyDescent="0.2">
      <c r="A922" s="23">
        <v>920</v>
      </c>
      <c r="B922" s="23">
        <f t="shared" ca="1" si="14"/>
        <v>0.61135567800652413</v>
      </c>
      <c r="C922" s="23" t="s">
        <v>33</v>
      </c>
    </row>
    <row r="923" spans="1:3" x14ac:dyDescent="0.2">
      <c r="A923" s="23">
        <v>921</v>
      </c>
      <c r="B923" s="23">
        <f t="shared" ca="1" si="14"/>
        <v>0.70941963230635052</v>
      </c>
      <c r="C923" s="23" t="s">
        <v>33</v>
      </c>
    </row>
    <row r="924" spans="1:3" x14ac:dyDescent="0.2">
      <c r="A924" s="23">
        <v>922</v>
      </c>
      <c r="B924" s="23">
        <f t="shared" ca="1" si="14"/>
        <v>0.588000856757663</v>
      </c>
      <c r="C924" s="23" t="s">
        <v>34</v>
      </c>
    </row>
    <row r="925" spans="1:3" x14ac:dyDescent="0.2">
      <c r="A925" s="23">
        <v>923</v>
      </c>
      <c r="B925" s="23">
        <f t="shared" ca="1" si="14"/>
        <v>0.90238376735779957</v>
      </c>
      <c r="C925" s="23" t="s">
        <v>34</v>
      </c>
    </row>
    <row r="926" spans="1:3" x14ac:dyDescent="0.2">
      <c r="A926" s="23">
        <v>924</v>
      </c>
      <c r="B926" s="23">
        <f t="shared" ca="1" si="14"/>
        <v>0.63514209076115657</v>
      </c>
      <c r="C926" s="23" t="s">
        <v>34</v>
      </c>
    </row>
    <row r="927" spans="1:3" x14ac:dyDescent="0.2">
      <c r="A927" s="23">
        <v>925</v>
      </c>
      <c r="B927" s="23">
        <f t="shared" ca="1" si="14"/>
        <v>0.71658007205670171</v>
      </c>
      <c r="C927" s="23" t="s">
        <v>33</v>
      </c>
    </row>
    <row r="928" spans="1:3" x14ac:dyDescent="0.2">
      <c r="A928" s="23">
        <v>926</v>
      </c>
      <c r="B928" s="23">
        <f t="shared" ca="1" si="14"/>
        <v>0.75192078213395619</v>
      </c>
      <c r="C928" s="23" t="s">
        <v>33</v>
      </c>
    </row>
    <row r="929" spans="1:3" x14ac:dyDescent="0.2">
      <c r="A929" s="23">
        <v>927</v>
      </c>
      <c r="B929" s="23">
        <f t="shared" ca="1" si="14"/>
        <v>0.81875183076813562</v>
      </c>
      <c r="C929" s="23" t="s">
        <v>33</v>
      </c>
    </row>
    <row r="930" spans="1:3" x14ac:dyDescent="0.2">
      <c r="A930" s="23">
        <v>928</v>
      </c>
      <c r="B930" s="23">
        <f t="shared" ca="1" si="14"/>
        <v>0.77360134281245541</v>
      </c>
      <c r="C930" s="23" t="s">
        <v>33</v>
      </c>
    </row>
    <row r="931" spans="1:3" x14ac:dyDescent="0.2">
      <c r="A931" s="23">
        <v>929</v>
      </c>
      <c r="B931" s="23">
        <f t="shared" ca="1" si="14"/>
        <v>0.77716699224362529</v>
      </c>
      <c r="C931" s="23" t="s">
        <v>33</v>
      </c>
    </row>
    <row r="932" spans="1:3" x14ac:dyDescent="0.2">
      <c r="A932" s="23">
        <v>930</v>
      </c>
      <c r="B932" s="23">
        <f t="shared" ca="1" si="14"/>
        <v>0.6294105853443841</v>
      </c>
      <c r="C932" s="23" t="s">
        <v>33</v>
      </c>
    </row>
    <row r="933" spans="1:3" x14ac:dyDescent="0.2">
      <c r="A933" s="23">
        <v>931</v>
      </c>
      <c r="B933" s="23">
        <f t="shared" ca="1" si="14"/>
        <v>0.73218222264174038</v>
      </c>
      <c r="C933" s="23" t="s">
        <v>34</v>
      </c>
    </row>
    <row r="934" spans="1:3" x14ac:dyDescent="0.2">
      <c r="A934" s="23">
        <v>932</v>
      </c>
      <c r="B934" s="23">
        <f t="shared" ca="1" si="14"/>
        <v>0.77268829308230613</v>
      </c>
      <c r="C934" s="23" t="s">
        <v>33</v>
      </c>
    </row>
    <row r="935" spans="1:3" x14ac:dyDescent="0.2">
      <c r="A935" s="23">
        <v>933</v>
      </c>
      <c r="B935" s="23">
        <f t="shared" ca="1" si="14"/>
        <v>0.66021230418811527</v>
      </c>
      <c r="C935" s="23" t="s">
        <v>34</v>
      </c>
    </row>
    <row r="936" spans="1:3" x14ac:dyDescent="0.2">
      <c r="A936" s="23">
        <v>934</v>
      </c>
      <c r="B936" s="23">
        <f t="shared" ca="1" si="14"/>
        <v>0.7603437207255499</v>
      </c>
      <c r="C936" s="23" t="s">
        <v>33</v>
      </c>
    </row>
    <row r="937" spans="1:3" x14ac:dyDescent="0.2">
      <c r="A937" s="23">
        <v>935</v>
      </c>
      <c r="B937" s="23">
        <f t="shared" ca="1" si="14"/>
        <v>0.56485361511224008</v>
      </c>
      <c r="C937" s="23" t="s">
        <v>33</v>
      </c>
    </row>
    <row r="938" spans="1:3" x14ac:dyDescent="0.2">
      <c r="A938" s="23">
        <v>936</v>
      </c>
      <c r="B938" s="23">
        <f t="shared" ca="1" si="14"/>
        <v>0.17876740405619784</v>
      </c>
      <c r="C938" s="23" t="s">
        <v>34</v>
      </c>
    </row>
    <row r="939" spans="1:3" x14ac:dyDescent="0.2">
      <c r="A939" s="23">
        <v>937</v>
      </c>
      <c r="B939" s="23">
        <f t="shared" ca="1" si="14"/>
        <v>0.41957434972045615</v>
      </c>
      <c r="C939" s="23" t="s">
        <v>34</v>
      </c>
    </row>
    <row r="940" spans="1:3" x14ac:dyDescent="0.2">
      <c r="A940" s="23">
        <v>938</v>
      </c>
      <c r="B940" s="23">
        <f t="shared" ca="1" si="14"/>
        <v>0.53928070376399195</v>
      </c>
      <c r="C940" s="23" t="s">
        <v>33</v>
      </c>
    </row>
    <row r="941" spans="1:3" x14ac:dyDescent="0.2">
      <c r="A941" s="23">
        <v>939</v>
      </c>
      <c r="B941" s="23">
        <f t="shared" ca="1" si="14"/>
        <v>0.61021986474150802</v>
      </c>
      <c r="C941" s="23" t="s">
        <v>33</v>
      </c>
    </row>
    <row r="942" spans="1:3" x14ac:dyDescent="0.2">
      <c r="A942" s="23">
        <v>940</v>
      </c>
      <c r="B942" s="23">
        <f t="shared" ca="1" si="14"/>
        <v>0.73069462096534477</v>
      </c>
      <c r="C942" s="23" t="s">
        <v>34</v>
      </c>
    </row>
    <row r="943" spans="1:3" x14ac:dyDescent="0.2">
      <c r="A943" s="23">
        <v>941</v>
      </c>
      <c r="B943" s="23">
        <f t="shared" ca="1" si="14"/>
        <v>0.53327281178886854</v>
      </c>
      <c r="C943" s="23" t="s">
        <v>34</v>
      </c>
    </row>
    <row r="944" spans="1:3" x14ac:dyDescent="0.2">
      <c r="A944" s="23">
        <v>942</v>
      </c>
      <c r="B944" s="23">
        <f t="shared" ca="1" si="14"/>
        <v>0.6564047796343</v>
      </c>
      <c r="C944" s="23" t="s">
        <v>34</v>
      </c>
    </row>
    <row r="945" spans="1:3" x14ac:dyDescent="0.2">
      <c r="A945" s="23">
        <v>943</v>
      </c>
      <c r="B945" s="23">
        <f t="shared" ca="1" si="14"/>
        <v>0.37820393739947045</v>
      </c>
      <c r="C945" s="23" t="s">
        <v>34</v>
      </c>
    </row>
    <row r="946" spans="1:3" x14ac:dyDescent="0.2">
      <c r="A946" s="23">
        <v>944</v>
      </c>
      <c r="B946" s="23">
        <f t="shared" ca="1" si="14"/>
        <v>0.61781524999956483</v>
      </c>
      <c r="C946" s="23" t="s">
        <v>34</v>
      </c>
    </row>
    <row r="947" spans="1:3" x14ac:dyDescent="0.2">
      <c r="A947" s="23">
        <v>945</v>
      </c>
      <c r="B947" s="23">
        <f t="shared" ca="1" si="14"/>
        <v>0.68469380870287377</v>
      </c>
      <c r="C947" s="23" t="s">
        <v>33</v>
      </c>
    </row>
    <row r="948" spans="1:3" x14ac:dyDescent="0.2">
      <c r="A948" s="23">
        <v>946</v>
      </c>
      <c r="B948" s="23">
        <f t="shared" ca="1" si="14"/>
        <v>1.0588814923479011</v>
      </c>
      <c r="C948" s="23" t="s">
        <v>34</v>
      </c>
    </row>
    <row r="949" spans="1:3" x14ac:dyDescent="0.2">
      <c r="A949" s="23">
        <v>947</v>
      </c>
      <c r="B949" s="23">
        <f t="shared" ca="1" si="14"/>
        <v>0.57414853478734484</v>
      </c>
      <c r="C949" s="23" t="s">
        <v>33</v>
      </c>
    </row>
    <row r="950" spans="1:3" x14ac:dyDescent="0.2">
      <c r="A950" s="23">
        <v>948</v>
      </c>
      <c r="B950" s="23">
        <f t="shared" ca="1" si="14"/>
        <v>0.45546832526902714</v>
      </c>
      <c r="C950" s="23" t="s">
        <v>34</v>
      </c>
    </row>
    <row r="951" spans="1:3" x14ac:dyDescent="0.2">
      <c r="A951" s="23">
        <v>949</v>
      </c>
      <c r="B951" s="23">
        <f t="shared" ca="1" si="14"/>
        <v>0.69686904736417998</v>
      </c>
      <c r="C951" s="23" t="s">
        <v>33</v>
      </c>
    </row>
    <row r="952" spans="1:3" x14ac:dyDescent="0.2">
      <c r="A952" s="23">
        <v>950</v>
      </c>
      <c r="B952" s="23">
        <f t="shared" ca="1" si="14"/>
        <v>0.88897187771507091</v>
      </c>
      <c r="C952" s="23" t="s">
        <v>33</v>
      </c>
    </row>
    <row r="953" spans="1:3" x14ac:dyDescent="0.2">
      <c r="A953" s="23">
        <v>951</v>
      </c>
      <c r="B953" s="23">
        <f t="shared" ca="1" si="14"/>
        <v>0.43160004943607921</v>
      </c>
      <c r="C953" s="23" t="s">
        <v>34</v>
      </c>
    </row>
    <row r="954" spans="1:3" x14ac:dyDescent="0.2">
      <c r="A954" s="23">
        <v>952</v>
      </c>
      <c r="B954" s="23">
        <f t="shared" ca="1" si="14"/>
        <v>0.52493591254523142</v>
      </c>
      <c r="C954" s="23" t="s">
        <v>34</v>
      </c>
    </row>
    <row r="955" spans="1:3" x14ac:dyDescent="0.2">
      <c r="A955" s="23">
        <v>953</v>
      </c>
      <c r="B955" s="23">
        <f t="shared" ca="1" si="14"/>
        <v>0.61280005950651373</v>
      </c>
      <c r="C955" s="23" t="s">
        <v>33</v>
      </c>
    </row>
    <row r="956" spans="1:3" x14ac:dyDescent="0.2">
      <c r="A956" s="23">
        <v>954</v>
      </c>
      <c r="B956" s="23">
        <f t="shared" ca="1" si="14"/>
        <v>0.56376916609463013</v>
      </c>
      <c r="C956" s="23" t="s">
        <v>34</v>
      </c>
    </row>
    <row r="957" spans="1:3" x14ac:dyDescent="0.2">
      <c r="A957" s="23">
        <v>955</v>
      </c>
      <c r="B957" s="23">
        <f t="shared" ca="1" si="14"/>
        <v>0.70312276668735862</v>
      </c>
      <c r="C957" s="23" t="s">
        <v>33</v>
      </c>
    </row>
    <row r="958" spans="1:3" x14ac:dyDescent="0.2">
      <c r="A958" s="23">
        <v>956</v>
      </c>
      <c r="B958" s="23">
        <f t="shared" ca="1" si="14"/>
        <v>0.62850043645592946</v>
      </c>
      <c r="C958" s="23" t="s">
        <v>33</v>
      </c>
    </row>
    <row r="959" spans="1:3" x14ac:dyDescent="0.2">
      <c r="A959" s="23">
        <v>957</v>
      </c>
      <c r="B959" s="23">
        <f t="shared" ca="1" si="14"/>
        <v>0.82303127531810005</v>
      </c>
      <c r="C959" s="23" t="s">
        <v>34</v>
      </c>
    </row>
    <row r="960" spans="1:3" x14ac:dyDescent="0.2">
      <c r="A960" s="23">
        <v>958</v>
      </c>
      <c r="B960" s="23">
        <f t="shared" ca="1" si="14"/>
        <v>0.77447718412072575</v>
      </c>
      <c r="C960" s="23" t="s">
        <v>33</v>
      </c>
    </row>
    <row r="961" spans="1:3" x14ac:dyDescent="0.2">
      <c r="A961" s="23">
        <v>959</v>
      </c>
      <c r="B961" s="23">
        <f t="shared" ca="1" si="14"/>
        <v>0.46088391366586168</v>
      </c>
      <c r="C961" s="23" t="s">
        <v>34</v>
      </c>
    </row>
    <row r="962" spans="1:3" x14ac:dyDescent="0.2">
      <c r="A962" s="23">
        <v>960</v>
      </c>
      <c r="B962" s="23">
        <f t="shared" ca="1" si="14"/>
        <v>0.29107686273213046</v>
      </c>
      <c r="C962" s="23" t="s">
        <v>34</v>
      </c>
    </row>
    <row r="963" spans="1:3" x14ac:dyDescent="0.2">
      <c r="A963" s="23">
        <v>961</v>
      </c>
      <c r="B963" s="23">
        <f t="shared" ref="B963:B1002" ca="1" si="15">IF(C963="Bomb",_xlfn.NORM.INV(RAND(),0.7,0.1),_xlfn.NORM.INV(RAND(),0.6,0.15))</f>
        <v>0.68147234802341616</v>
      </c>
      <c r="C963" s="23" t="s">
        <v>33</v>
      </c>
    </row>
    <row r="964" spans="1:3" x14ac:dyDescent="0.2">
      <c r="A964" s="23">
        <v>962</v>
      </c>
      <c r="B964" s="23">
        <f t="shared" ca="1" si="15"/>
        <v>0.70557375881365081</v>
      </c>
      <c r="C964" s="23" t="s">
        <v>33</v>
      </c>
    </row>
    <row r="965" spans="1:3" x14ac:dyDescent="0.2">
      <c r="A965" s="23">
        <v>963</v>
      </c>
      <c r="B965" s="23">
        <f t="shared" ca="1" si="15"/>
        <v>0.5442152633182662</v>
      </c>
      <c r="C965" s="23" t="s">
        <v>33</v>
      </c>
    </row>
    <row r="966" spans="1:3" x14ac:dyDescent="0.2">
      <c r="A966" s="23">
        <v>964</v>
      </c>
      <c r="B966" s="23">
        <f t="shared" ca="1" si="15"/>
        <v>0.48555137352319255</v>
      </c>
      <c r="C966" s="23" t="s">
        <v>33</v>
      </c>
    </row>
    <row r="967" spans="1:3" x14ac:dyDescent="0.2">
      <c r="A967" s="23">
        <v>965</v>
      </c>
      <c r="B967" s="23">
        <f t="shared" ca="1" si="15"/>
        <v>0.75236117987576634</v>
      </c>
      <c r="C967" s="23" t="s">
        <v>33</v>
      </c>
    </row>
    <row r="968" spans="1:3" x14ac:dyDescent="0.2">
      <c r="A968" s="23">
        <v>966</v>
      </c>
      <c r="B968" s="23">
        <f t="shared" ca="1" si="15"/>
        <v>0.86950864595070143</v>
      </c>
      <c r="C968" s="23" t="s">
        <v>33</v>
      </c>
    </row>
    <row r="969" spans="1:3" x14ac:dyDescent="0.2">
      <c r="A969" s="23">
        <v>967</v>
      </c>
      <c r="B969" s="23">
        <f t="shared" ca="1" si="15"/>
        <v>0.76597494377659359</v>
      </c>
      <c r="C969" s="23" t="s">
        <v>33</v>
      </c>
    </row>
    <row r="970" spans="1:3" x14ac:dyDescent="0.2">
      <c r="A970" s="23">
        <v>968</v>
      </c>
      <c r="B970" s="23">
        <f t="shared" ca="1" si="15"/>
        <v>0.82530197798021898</v>
      </c>
      <c r="C970" s="23" t="s">
        <v>33</v>
      </c>
    </row>
    <row r="971" spans="1:3" x14ac:dyDescent="0.2">
      <c r="A971" s="23">
        <v>969</v>
      </c>
      <c r="B971" s="23">
        <f t="shared" ca="1" si="15"/>
        <v>0.54370572312713328</v>
      </c>
      <c r="C971" s="23" t="s">
        <v>34</v>
      </c>
    </row>
    <row r="972" spans="1:3" x14ac:dyDescent="0.2">
      <c r="A972" s="23">
        <v>970</v>
      </c>
      <c r="B972" s="23">
        <f t="shared" ca="1" si="15"/>
        <v>0.54370519131912487</v>
      </c>
      <c r="C972" s="23" t="s">
        <v>34</v>
      </c>
    </row>
    <row r="973" spans="1:3" x14ac:dyDescent="0.2">
      <c r="A973" s="23">
        <v>971</v>
      </c>
      <c r="B973" s="23">
        <f t="shared" ca="1" si="15"/>
        <v>0.50233039019635872</v>
      </c>
      <c r="C973" s="23" t="s">
        <v>33</v>
      </c>
    </row>
    <row r="974" spans="1:3" x14ac:dyDescent="0.2">
      <c r="A974" s="23">
        <v>972</v>
      </c>
      <c r="B974" s="23">
        <f t="shared" ca="1" si="15"/>
        <v>0.68033268065213948</v>
      </c>
      <c r="C974" s="23" t="s">
        <v>34</v>
      </c>
    </row>
    <row r="975" spans="1:3" x14ac:dyDescent="0.2">
      <c r="A975" s="23">
        <v>973</v>
      </c>
      <c r="B975" s="23">
        <f t="shared" ca="1" si="15"/>
        <v>0.69396248916523717</v>
      </c>
      <c r="C975" s="23" t="s">
        <v>33</v>
      </c>
    </row>
    <row r="976" spans="1:3" x14ac:dyDescent="0.2">
      <c r="A976" s="23">
        <v>974</v>
      </c>
      <c r="B976" s="23">
        <f t="shared" ca="1" si="15"/>
        <v>0.73539449020077163</v>
      </c>
      <c r="C976" s="23" t="s">
        <v>33</v>
      </c>
    </row>
    <row r="977" spans="1:3" x14ac:dyDescent="0.2">
      <c r="A977" s="23">
        <v>975</v>
      </c>
      <c r="B977" s="23">
        <f t="shared" ca="1" si="15"/>
        <v>0.67290198424484549</v>
      </c>
      <c r="C977" s="23" t="s">
        <v>33</v>
      </c>
    </row>
    <row r="978" spans="1:3" x14ac:dyDescent="0.2">
      <c r="A978" s="23">
        <v>976</v>
      </c>
      <c r="B978" s="23">
        <f t="shared" ca="1" si="15"/>
        <v>0.61234111095797483</v>
      </c>
      <c r="C978" s="23" t="s">
        <v>33</v>
      </c>
    </row>
    <row r="979" spans="1:3" x14ac:dyDescent="0.2">
      <c r="A979" s="23">
        <v>977</v>
      </c>
      <c r="B979" s="23">
        <f t="shared" ca="1" si="15"/>
        <v>0.60868880154551031</v>
      </c>
      <c r="C979" s="23" t="s">
        <v>33</v>
      </c>
    </row>
    <row r="980" spans="1:3" x14ac:dyDescent="0.2">
      <c r="A980" s="23">
        <v>978</v>
      </c>
      <c r="B980" s="23">
        <f t="shared" ca="1" si="15"/>
        <v>0.62551687569929681</v>
      </c>
      <c r="C980" s="23" t="s">
        <v>33</v>
      </c>
    </row>
    <row r="981" spans="1:3" x14ac:dyDescent="0.2">
      <c r="A981" s="23">
        <v>979</v>
      </c>
      <c r="B981" s="23">
        <f t="shared" ca="1" si="15"/>
        <v>0.70670422297123636</v>
      </c>
      <c r="C981" s="23" t="s">
        <v>33</v>
      </c>
    </row>
    <row r="982" spans="1:3" x14ac:dyDescent="0.2">
      <c r="A982" s="23">
        <v>980</v>
      </c>
      <c r="B982" s="23">
        <f t="shared" ca="1" si="15"/>
        <v>0.55209725592939318</v>
      </c>
      <c r="C982" s="23" t="s">
        <v>34</v>
      </c>
    </row>
    <row r="983" spans="1:3" x14ac:dyDescent="0.2">
      <c r="A983" s="23">
        <v>981</v>
      </c>
      <c r="B983" s="23">
        <f t="shared" ca="1" si="15"/>
        <v>0.52044014577879716</v>
      </c>
      <c r="C983" s="23" t="s">
        <v>34</v>
      </c>
    </row>
    <row r="984" spans="1:3" x14ac:dyDescent="0.2">
      <c r="A984" s="23">
        <v>982</v>
      </c>
      <c r="B984" s="23">
        <f t="shared" ca="1" si="15"/>
        <v>0.81003818200219646</v>
      </c>
      <c r="C984" s="23" t="s">
        <v>33</v>
      </c>
    </row>
    <row r="985" spans="1:3" x14ac:dyDescent="0.2">
      <c r="A985" s="23">
        <v>983</v>
      </c>
      <c r="B985" s="23">
        <f t="shared" ca="1" si="15"/>
        <v>0.71436368977835851</v>
      </c>
      <c r="C985" s="23" t="s">
        <v>33</v>
      </c>
    </row>
    <row r="986" spans="1:3" x14ac:dyDescent="0.2">
      <c r="A986" s="23">
        <v>984</v>
      </c>
      <c r="B986" s="23">
        <f t="shared" ca="1" si="15"/>
        <v>0.57029097272925855</v>
      </c>
      <c r="C986" s="23" t="s">
        <v>34</v>
      </c>
    </row>
    <row r="987" spans="1:3" x14ac:dyDescent="0.2">
      <c r="A987" s="23">
        <v>985</v>
      </c>
      <c r="B987" s="23">
        <f t="shared" ca="1" si="15"/>
        <v>0.60121316549984283</v>
      </c>
      <c r="C987" s="23" t="s">
        <v>34</v>
      </c>
    </row>
    <row r="988" spans="1:3" x14ac:dyDescent="0.2">
      <c r="A988" s="23">
        <v>986</v>
      </c>
      <c r="B988" s="23">
        <f t="shared" ca="1" si="15"/>
        <v>0.56657278315357251</v>
      </c>
      <c r="C988" s="23" t="s">
        <v>33</v>
      </c>
    </row>
    <row r="989" spans="1:3" x14ac:dyDescent="0.2">
      <c r="A989" s="23">
        <v>987</v>
      </c>
      <c r="B989" s="23">
        <f t="shared" ca="1" si="15"/>
        <v>0.60264717144640778</v>
      </c>
      <c r="C989" s="23" t="s">
        <v>34</v>
      </c>
    </row>
    <row r="990" spans="1:3" x14ac:dyDescent="0.2">
      <c r="A990" s="23">
        <v>988</v>
      </c>
      <c r="B990" s="23">
        <f t="shared" ca="1" si="15"/>
        <v>0.6846562799247724</v>
      </c>
      <c r="C990" s="23" t="s">
        <v>34</v>
      </c>
    </row>
    <row r="991" spans="1:3" x14ac:dyDescent="0.2">
      <c r="A991" s="23">
        <v>989</v>
      </c>
      <c r="B991" s="23">
        <f t="shared" ca="1" si="15"/>
        <v>0.64026259472861646</v>
      </c>
      <c r="C991" s="23" t="s">
        <v>33</v>
      </c>
    </row>
    <row r="992" spans="1:3" x14ac:dyDescent="0.2">
      <c r="A992" s="23">
        <v>990</v>
      </c>
      <c r="B992" s="23">
        <f t="shared" ca="1" si="15"/>
        <v>0.61506949305131919</v>
      </c>
      <c r="C992" s="23" t="s">
        <v>34</v>
      </c>
    </row>
    <row r="993" spans="1:3" x14ac:dyDescent="0.2">
      <c r="A993" s="23">
        <v>991</v>
      </c>
      <c r="B993" s="23">
        <f t="shared" ca="1" si="15"/>
        <v>0.55475612302911192</v>
      </c>
      <c r="C993" s="23" t="s">
        <v>33</v>
      </c>
    </row>
    <row r="994" spans="1:3" x14ac:dyDescent="0.2">
      <c r="A994" s="23">
        <v>992</v>
      </c>
      <c r="B994" s="23">
        <f t="shared" ca="1" si="15"/>
        <v>0.75993265671791344</v>
      </c>
      <c r="C994" s="23" t="s">
        <v>34</v>
      </c>
    </row>
    <row r="995" spans="1:3" x14ac:dyDescent="0.2">
      <c r="A995" s="23">
        <v>993</v>
      </c>
      <c r="B995" s="23">
        <f t="shared" ca="1" si="15"/>
        <v>0.74046018728472907</v>
      </c>
      <c r="C995" s="23" t="s">
        <v>33</v>
      </c>
    </row>
    <row r="996" spans="1:3" x14ac:dyDescent="0.2">
      <c r="A996" s="23">
        <v>994</v>
      </c>
      <c r="B996" s="23">
        <f t="shared" ca="1" si="15"/>
        <v>0.63111509566785895</v>
      </c>
      <c r="C996" s="23" t="s">
        <v>33</v>
      </c>
    </row>
    <row r="997" spans="1:3" x14ac:dyDescent="0.2">
      <c r="A997" s="23">
        <v>995</v>
      </c>
      <c r="B997" s="23">
        <f t="shared" ca="1" si="15"/>
        <v>0.75911769376045191</v>
      </c>
      <c r="C997" s="23" t="s">
        <v>34</v>
      </c>
    </row>
    <row r="998" spans="1:3" x14ac:dyDescent="0.2">
      <c r="A998" s="23">
        <v>996</v>
      </c>
      <c r="B998" s="23">
        <f t="shared" ca="1" si="15"/>
        <v>0.74282835015544002</v>
      </c>
      <c r="C998" s="23" t="s">
        <v>33</v>
      </c>
    </row>
    <row r="999" spans="1:3" x14ac:dyDescent="0.2">
      <c r="A999" s="23">
        <v>997</v>
      </c>
      <c r="B999" s="23">
        <f t="shared" ca="1" si="15"/>
        <v>0.47799987330012506</v>
      </c>
      <c r="C999" s="23" t="s">
        <v>34</v>
      </c>
    </row>
    <row r="1000" spans="1:3" x14ac:dyDescent="0.2">
      <c r="A1000" s="23">
        <v>998</v>
      </c>
      <c r="B1000" s="23">
        <f t="shared" ca="1" si="15"/>
        <v>0.50195924124777047</v>
      </c>
      <c r="C1000" s="23" t="s">
        <v>34</v>
      </c>
    </row>
    <row r="1001" spans="1:3" x14ac:dyDescent="0.2">
      <c r="A1001" s="23">
        <v>999</v>
      </c>
      <c r="B1001" s="23">
        <f t="shared" ca="1" si="15"/>
        <v>0.68397860176462977</v>
      </c>
      <c r="C1001" s="23" t="s">
        <v>34</v>
      </c>
    </row>
    <row r="1002" spans="1:3" x14ac:dyDescent="0.2">
      <c r="A1002" s="23">
        <v>1000</v>
      </c>
      <c r="B1002" s="23">
        <f t="shared" ca="1" si="15"/>
        <v>0.45145277442530418</v>
      </c>
      <c r="C1002" s="23" t="s">
        <v>34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F86E-4AB6-D54F-9C5E-94BE2FAAA8E3}">
  <sheetPr codeName="Sheet46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8"/>
  </cols>
  <sheetData>
    <row r="2" spans="2:14" ht="27" thickBot="1" x14ac:dyDescent="0.35"/>
    <row r="3" spans="2:14" x14ac:dyDescent="0.3">
      <c r="E3" s="36"/>
      <c r="F3" s="35"/>
      <c r="G3" s="35"/>
      <c r="H3" s="35"/>
      <c r="I3" s="34"/>
      <c r="J3" s="36"/>
      <c r="K3" s="35"/>
      <c r="L3" s="35"/>
      <c r="M3" s="35"/>
      <c r="N3" s="34"/>
    </row>
    <row r="4" spans="2:14" x14ac:dyDescent="0.3">
      <c r="E4" s="33"/>
      <c r="I4" s="32"/>
      <c r="J4" s="33"/>
      <c r="N4" s="32"/>
    </row>
    <row r="5" spans="2:14" x14ac:dyDescent="0.3">
      <c r="E5" s="33"/>
      <c r="G5" s="28" t="s">
        <v>128</v>
      </c>
      <c r="I5" s="32"/>
      <c r="J5" s="33"/>
      <c r="L5" s="28" t="s">
        <v>125</v>
      </c>
      <c r="N5" s="32"/>
    </row>
    <row r="6" spans="2:14" x14ac:dyDescent="0.3">
      <c r="E6" s="33"/>
      <c r="I6" s="32"/>
      <c r="J6" s="33"/>
      <c r="N6" s="32"/>
    </row>
    <row r="7" spans="2:14" x14ac:dyDescent="0.3">
      <c r="E7" s="33"/>
      <c r="I7" s="32"/>
      <c r="J7" s="33"/>
      <c r="N7" s="32"/>
    </row>
    <row r="8" spans="2:14" ht="27" thickBot="1" x14ac:dyDescent="0.35">
      <c r="B8" s="28" t="s">
        <v>10</v>
      </c>
      <c r="E8" s="31"/>
      <c r="F8" s="30"/>
      <c r="G8" s="30"/>
      <c r="H8" s="30"/>
      <c r="I8" s="29"/>
      <c r="J8" s="31"/>
      <c r="K8" s="30"/>
      <c r="L8" s="30"/>
      <c r="M8" s="30"/>
      <c r="N8" s="29"/>
    </row>
    <row r="9" spans="2:14" x14ac:dyDescent="0.3">
      <c r="E9" s="36"/>
      <c r="F9" s="35"/>
      <c r="G9" s="35"/>
      <c r="H9" s="35"/>
      <c r="I9" s="34"/>
      <c r="J9" s="36"/>
      <c r="K9" s="35"/>
      <c r="L9" s="35"/>
      <c r="M9" s="35"/>
      <c r="N9" s="34"/>
    </row>
    <row r="10" spans="2:14" x14ac:dyDescent="0.3">
      <c r="E10" s="33"/>
      <c r="I10" s="32"/>
      <c r="J10" s="33"/>
      <c r="N10" s="32"/>
    </row>
    <row r="11" spans="2:14" x14ac:dyDescent="0.3">
      <c r="E11" s="33"/>
      <c r="G11" s="28" t="s">
        <v>139</v>
      </c>
      <c r="I11" s="32"/>
      <c r="J11" s="33"/>
      <c r="L11" s="28" t="s">
        <v>138</v>
      </c>
      <c r="N11" s="32"/>
    </row>
    <row r="12" spans="2:14" x14ac:dyDescent="0.3">
      <c r="E12" s="33"/>
      <c r="I12" s="32"/>
      <c r="J12" s="33"/>
      <c r="N12" s="32"/>
    </row>
    <row r="13" spans="2:14" x14ac:dyDescent="0.3">
      <c r="E13" s="33"/>
      <c r="I13" s="32"/>
      <c r="J13" s="33"/>
      <c r="N13" s="32"/>
    </row>
    <row r="14" spans="2:14" ht="27" thickBot="1" x14ac:dyDescent="0.35">
      <c r="E14" s="31"/>
      <c r="F14" s="30"/>
      <c r="G14" s="30"/>
      <c r="H14" s="30"/>
      <c r="I14" s="29"/>
      <c r="J14" s="31"/>
      <c r="K14" s="30"/>
      <c r="L14" s="30"/>
      <c r="M14" s="30"/>
      <c r="N14" s="29"/>
    </row>
    <row r="17" spans="9:9" x14ac:dyDescent="0.3">
      <c r="I17" s="28" t="s">
        <v>137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DE00F-0E60-A540-8458-D01C60EE3CE6}">
  <sheetPr codeName="Sheet47">
    <tabColor rgb="FFFF0000"/>
  </sheetPr>
  <dimension ref="B2:B9"/>
  <sheetViews>
    <sheetView workbookViewId="0"/>
  </sheetViews>
  <sheetFormatPr baseColWidth="10" defaultRowHeight="26" x14ac:dyDescent="0.3"/>
  <cols>
    <col min="1" max="16384" width="10.83203125" style="1"/>
  </cols>
  <sheetData>
    <row r="2" spans="2:2" ht="92" x14ac:dyDescent="1">
      <c r="B2" s="37" t="s">
        <v>121</v>
      </c>
    </row>
    <row r="4" spans="2:2" x14ac:dyDescent="0.3">
      <c r="B4" s="1" t="s">
        <v>144</v>
      </c>
    </row>
    <row r="5" spans="2:2" x14ac:dyDescent="0.3">
      <c r="B5" s="1" t="s">
        <v>143</v>
      </c>
    </row>
    <row r="7" spans="2:2" x14ac:dyDescent="0.3">
      <c r="B7" s="1" t="s">
        <v>142</v>
      </c>
    </row>
    <row r="8" spans="2:2" x14ac:dyDescent="0.3">
      <c r="B8" s="1" t="s">
        <v>141</v>
      </c>
    </row>
    <row r="9" spans="2:2" x14ac:dyDescent="0.3">
      <c r="B9" s="1" t="s">
        <v>140</v>
      </c>
    </row>
  </sheetData>
  <pageMargins left="0.7" right="0.7" top="0.75" bottom="0.75" header="0.3" footer="0.3"/>
  <pageSetup orientation="portrait" horizontalDpi="0" verticalDpi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C351-C9D4-DA46-B1A1-82ECC4D1E0E5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8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159</v>
      </c>
    </row>
    <row r="4" spans="2:3" x14ac:dyDescent="0.3">
      <c r="B4" s="1" t="s">
        <v>158</v>
      </c>
    </row>
    <row r="5" spans="2:3" x14ac:dyDescent="0.3">
      <c r="B5" s="1" t="s">
        <v>157</v>
      </c>
    </row>
    <row r="7" spans="2:3" x14ac:dyDescent="0.3">
      <c r="B7" s="1" t="s">
        <v>156</v>
      </c>
    </row>
    <row r="8" spans="2:3" x14ac:dyDescent="0.3">
      <c r="B8" s="1" t="s">
        <v>155</v>
      </c>
    </row>
    <row r="9" spans="2:3" x14ac:dyDescent="0.3">
      <c r="B9" s="1" t="s">
        <v>154</v>
      </c>
    </row>
    <row r="11" spans="2:3" x14ac:dyDescent="0.3">
      <c r="C11" s="38">
        <v>1</v>
      </c>
    </row>
    <row r="12" spans="2:3" x14ac:dyDescent="0.3">
      <c r="C12" s="28" t="s">
        <v>153</v>
      </c>
    </row>
    <row r="14" spans="2:3" x14ac:dyDescent="0.3">
      <c r="C14" s="38">
        <v>1</v>
      </c>
    </row>
    <row r="15" spans="2:3" x14ac:dyDescent="0.3">
      <c r="C15" s="28" t="s">
        <v>152</v>
      </c>
    </row>
    <row r="17" spans="3:13" ht="31" x14ac:dyDescent="0.4">
      <c r="C17" s="38">
        <v>2</v>
      </c>
      <c r="E17" s="38">
        <v>2</v>
      </c>
      <c r="G17" s="38" t="s">
        <v>151</v>
      </c>
      <c r="I17" s="38" t="s">
        <v>151</v>
      </c>
      <c r="K17" s="38" t="s">
        <v>151</v>
      </c>
      <c r="M17" s="28" t="s">
        <v>150</v>
      </c>
    </row>
    <row r="18" spans="3:13" ht="30" x14ac:dyDescent="0.4">
      <c r="C18" s="28" t="s">
        <v>149</v>
      </c>
      <c r="E18" s="28" t="s">
        <v>148</v>
      </c>
      <c r="G18" s="28" t="s">
        <v>147</v>
      </c>
      <c r="I18" s="28" t="s">
        <v>146</v>
      </c>
      <c r="K18" s="28" t="s">
        <v>145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>
      <selection sqref="A1:D11"/>
    </sheetView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43</v>
      </c>
    </row>
    <row r="2" spans="1:4" x14ac:dyDescent="0.25">
      <c r="A2" s="2" t="s">
        <v>44</v>
      </c>
      <c r="B2" s="3"/>
    </row>
    <row r="3" spans="1:4" x14ac:dyDescent="0.25">
      <c r="A3" s="2" t="s">
        <v>45</v>
      </c>
    </row>
    <row r="4" spans="1:4" x14ac:dyDescent="0.25">
      <c r="A4" s="2" t="s">
        <v>46</v>
      </c>
    </row>
    <row r="5" spans="1:4" x14ac:dyDescent="0.25">
      <c r="A5" s="2" t="s">
        <v>47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1"/>
  </cols>
  <sheetData>
    <row r="3" spans="2:4" x14ac:dyDescent="0.3">
      <c r="B3" s="11" t="s">
        <v>48</v>
      </c>
    </row>
    <row r="4" spans="2:4" x14ac:dyDescent="0.3">
      <c r="C4" s="11" t="s">
        <v>49</v>
      </c>
    </row>
    <row r="5" spans="2:4" x14ac:dyDescent="0.3">
      <c r="D5" s="12" t="s">
        <v>50</v>
      </c>
    </row>
    <row r="6" spans="2:4" x14ac:dyDescent="0.3">
      <c r="D6" s="12" t="s">
        <v>51</v>
      </c>
    </row>
    <row r="7" spans="2:4" x14ac:dyDescent="0.3">
      <c r="D7" s="12" t="s">
        <v>52</v>
      </c>
    </row>
    <row r="9" spans="2:4" x14ac:dyDescent="0.3">
      <c r="D9" s="12"/>
    </row>
    <row r="10" spans="2:4" x14ac:dyDescent="0.3">
      <c r="D10" s="12"/>
    </row>
  </sheetData>
  <hyperlinks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>
      <selection activeCell="D9" sqref="D9:D12"/>
    </sheetView>
  </sheetViews>
  <sheetFormatPr baseColWidth="10" defaultRowHeight="16" x14ac:dyDescent="0.2"/>
  <cols>
    <col min="1" max="16384" width="10.83203125" style="13"/>
  </cols>
  <sheetData>
    <row r="1" spans="1:6" x14ac:dyDescent="0.2">
      <c r="B1" s="13" t="s">
        <v>58</v>
      </c>
      <c r="C1" s="13" t="s">
        <v>59</v>
      </c>
      <c r="D1" s="13" t="s">
        <v>60</v>
      </c>
      <c r="E1" s="13" t="s">
        <v>61</v>
      </c>
      <c r="F1" s="13" t="s">
        <v>62</v>
      </c>
    </row>
    <row r="2" spans="1:6" x14ac:dyDescent="0.2">
      <c r="A2" s="13">
        <v>1</v>
      </c>
      <c r="B2" s="13">
        <v>5.0999999999999996</v>
      </c>
      <c r="C2" s="13">
        <v>3.5</v>
      </c>
      <c r="D2" s="13">
        <v>1.4</v>
      </c>
      <c r="E2" s="13">
        <v>0.2</v>
      </c>
      <c r="F2" s="13" t="s">
        <v>63</v>
      </c>
    </row>
    <row r="3" spans="1:6" x14ac:dyDescent="0.2">
      <c r="A3" s="13">
        <v>2</v>
      </c>
      <c r="B3" s="13">
        <v>4.9000000000000004</v>
      </c>
      <c r="C3" s="13">
        <v>3</v>
      </c>
      <c r="D3" s="13">
        <v>1.4</v>
      </c>
      <c r="E3" s="13">
        <v>0.2</v>
      </c>
      <c r="F3" s="13" t="s">
        <v>63</v>
      </c>
    </row>
    <row r="4" spans="1:6" x14ac:dyDescent="0.2">
      <c r="A4" s="13">
        <v>3</v>
      </c>
      <c r="B4" s="13">
        <v>4.7</v>
      </c>
      <c r="C4" s="13">
        <v>3.2</v>
      </c>
      <c r="D4" s="13">
        <v>1.3</v>
      </c>
      <c r="E4" s="13">
        <v>0.2</v>
      </c>
      <c r="F4" s="13" t="s">
        <v>63</v>
      </c>
    </row>
    <row r="5" spans="1:6" x14ac:dyDescent="0.2">
      <c r="A5" s="13">
        <v>4</v>
      </c>
      <c r="B5" s="13">
        <v>4.5999999999999996</v>
      </c>
      <c r="C5" s="13">
        <v>3.1</v>
      </c>
      <c r="D5" s="13">
        <v>1.5</v>
      </c>
      <c r="E5" s="13">
        <v>0.2</v>
      </c>
      <c r="F5" s="13" t="s">
        <v>63</v>
      </c>
    </row>
    <row r="6" spans="1:6" x14ac:dyDescent="0.2">
      <c r="A6" s="13">
        <v>5</v>
      </c>
      <c r="B6" s="13">
        <v>5</v>
      </c>
      <c r="C6" s="13">
        <v>3.6</v>
      </c>
      <c r="D6" s="13">
        <v>1.4</v>
      </c>
      <c r="E6" s="13">
        <v>0.2</v>
      </c>
      <c r="F6" s="13" t="s">
        <v>63</v>
      </c>
    </row>
    <row r="7" spans="1:6" x14ac:dyDescent="0.2">
      <c r="A7" s="13">
        <v>6</v>
      </c>
      <c r="B7" s="13">
        <v>5.4</v>
      </c>
      <c r="C7" s="13">
        <v>3.9</v>
      </c>
      <c r="D7" s="13">
        <v>1.7</v>
      </c>
      <c r="E7" s="13">
        <v>0.4</v>
      </c>
      <c r="F7" s="13" t="s">
        <v>63</v>
      </c>
    </row>
    <row r="8" spans="1:6" x14ac:dyDescent="0.2">
      <c r="A8" s="13">
        <v>7</v>
      </c>
      <c r="B8" s="13">
        <v>4.5999999999999996</v>
      </c>
      <c r="C8" s="13">
        <v>3.4</v>
      </c>
      <c r="D8" s="13">
        <v>1.4</v>
      </c>
      <c r="E8" s="13">
        <v>0.3</v>
      </c>
      <c r="F8" s="13" t="s">
        <v>63</v>
      </c>
    </row>
    <row r="9" spans="1:6" x14ac:dyDescent="0.2">
      <c r="A9" s="13">
        <v>8</v>
      </c>
      <c r="B9" s="13">
        <v>5</v>
      </c>
      <c r="C9" s="13">
        <v>3.4</v>
      </c>
      <c r="D9" s="13">
        <v>1.5</v>
      </c>
      <c r="E9" s="13">
        <v>0.2</v>
      </c>
      <c r="F9" s="13" t="s">
        <v>63</v>
      </c>
    </row>
    <row r="10" spans="1:6" x14ac:dyDescent="0.2">
      <c r="A10" s="13">
        <v>9</v>
      </c>
      <c r="B10" s="13">
        <v>4.4000000000000004</v>
      </c>
      <c r="C10" s="13">
        <v>2.9</v>
      </c>
      <c r="D10" s="13">
        <v>1.4</v>
      </c>
      <c r="E10" s="13">
        <v>0.2</v>
      </c>
      <c r="F10" s="13" t="s">
        <v>63</v>
      </c>
    </row>
    <row r="11" spans="1:6" x14ac:dyDescent="0.2">
      <c r="A11" s="13">
        <v>10</v>
      </c>
      <c r="B11" s="13">
        <v>4.9000000000000004</v>
      </c>
      <c r="C11" s="13">
        <v>3.1</v>
      </c>
      <c r="D11" s="13">
        <v>1.5</v>
      </c>
      <c r="E11" s="13">
        <v>0.1</v>
      </c>
      <c r="F11" s="13" t="s">
        <v>63</v>
      </c>
    </row>
    <row r="12" spans="1:6" x14ac:dyDescent="0.2">
      <c r="A12" s="13">
        <v>11</v>
      </c>
      <c r="B12" s="13">
        <v>5.4</v>
      </c>
      <c r="C12" s="13">
        <v>3.7</v>
      </c>
      <c r="D12" s="13">
        <v>1.5</v>
      </c>
      <c r="E12" s="13">
        <v>0.2</v>
      </c>
      <c r="F12" s="13" t="s">
        <v>63</v>
      </c>
    </row>
    <row r="13" spans="1:6" x14ac:dyDescent="0.2">
      <c r="A13" s="13">
        <v>12</v>
      </c>
      <c r="B13" s="13">
        <v>4.8</v>
      </c>
      <c r="C13" s="13">
        <v>3.4</v>
      </c>
      <c r="D13" s="13">
        <v>1.6</v>
      </c>
      <c r="E13" s="13">
        <v>0.2</v>
      </c>
      <c r="F13" s="13" t="s">
        <v>63</v>
      </c>
    </row>
    <row r="14" spans="1:6" x14ac:dyDescent="0.2">
      <c r="A14" s="13">
        <v>13</v>
      </c>
      <c r="B14" s="13">
        <v>4.8</v>
      </c>
      <c r="C14" s="13">
        <v>3</v>
      </c>
      <c r="D14" s="13">
        <v>1.4</v>
      </c>
      <c r="E14" s="13">
        <v>0.1</v>
      </c>
      <c r="F14" s="13" t="s">
        <v>63</v>
      </c>
    </row>
    <row r="15" spans="1:6" x14ac:dyDescent="0.2">
      <c r="A15" s="13">
        <v>14</v>
      </c>
      <c r="B15" s="13">
        <v>4.3</v>
      </c>
      <c r="C15" s="13">
        <v>3</v>
      </c>
      <c r="D15" s="13">
        <v>1.1000000000000001</v>
      </c>
      <c r="E15" s="13">
        <v>0.1</v>
      </c>
      <c r="F15" s="13" t="s">
        <v>63</v>
      </c>
    </row>
    <row r="16" spans="1:6" x14ac:dyDescent="0.2">
      <c r="A16" s="13">
        <v>15</v>
      </c>
      <c r="B16" s="13">
        <v>5.8</v>
      </c>
      <c r="C16" s="13">
        <v>4</v>
      </c>
      <c r="D16" s="13">
        <v>1.2</v>
      </c>
      <c r="E16" s="13">
        <v>0.2</v>
      </c>
      <c r="F16" s="13" t="s">
        <v>63</v>
      </c>
    </row>
    <row r="17" spans="1:6" x14ac:dyDescent="0.2">
      <c r="A17" s="13">
        <v>16</v>
      </c>
      <c r="B17" s="13">
        <v>5.7</v>
      </c>
      <c r="C17" s="13">
        <v>4.4000000000000004</v>
      </c>
      <c r="D17" s="13">
        <v>1.5</v>
      </c>
      <c r="E17" s="13">
        <v>0.4</v>
      </c>
      <c r="F17" s="13" t="s">
        <v>63</v>
      </c>
    </row>
    <row r="18" spans="1:6" x14ac:dyDescent="0.2">
      <c r="A18" s="13">
        <v>17</v>
      </c>
      <c r="B18" s="13">
        <v>5.4</v>
      </c>
      <c r="C18" s="13">
        <v>3.9</v>
      </c>
      <c r="D18" s="13">
        <v>1.3</v>
      </c>
      <c r="E18" s="13">
        <v>0.4</v>
      </c>
      <c r="F18" s="13" t="s">
        <v>63</v>
      </c>
    </row>
    <row r="19" spans="1:6" x14ac:dyDescent="0.2">
      <c r="A19" s="13">
        <v>18</v>
      </c>
      <c r="B19" s="13">
        <v>5.0999999999999996</v>
      </c>
      <c r="C19" s="13">
        <v>3.5</v>
      </c>
      <c r="D19" s="13">
        <v>1.4</v>
      </c>
      <c r="E19" s="13">
        <v>0.3</v>
      </c>
      <c r="F19" s="13" t="s">
        <v>63</v>
      </c>
    </row>
    <row r="20" spans="1:6" x14ac:dyDescent="0.2">
      <c r="A20" s="13">
        <v>19</v>
      </c>
      <c r="B20" s="13">
        <v>5.7</v>
      </c>
      <c r="C20" s="13">
        <v>3.8</v>
      </c>
      <c r="D20" s="13">
        <v>1.7</v>
      </c>
      <c r="E20" s="13">
        <v>0.3</v>
      </c>
      <c r="F20" s="13" t="s">
        <v>63</v>
      </c>
    </row>
    <row r="21" spans="1:6" x14ac:dyDescent="0.2">
      <c r="A21" s="13">
        <v>20</v>
      </c>
      <c r="B21" s="13">
        <v>5.0999999999999996</v>
      </c>
      <c r="C21" s="13">
        <v>3.8</v>
      </c>
      <c r="D21" s="13">
        <v>1.5</v>
      </c>
      <c r="E21" s="13">
        <v>0.3</v>
      </c>
      <c r="F21" s="13" t="s">
        <v>63</v>
      </c>
    </row>
    <row r="22" spans="1:6" x14ac:dyDescent="0.2">
      <c r="A22" s="13">
        <v>21</v>
      </c>
      <c r="B22" s="13">
        <v>5.4</v>
      </c>
      <c r="C22" s="13">
        <v>3.4</v>
      </c>
      <c r="D22" s="13">
        <v>1.7</v>
      </c>
      <c r="E22" s="13">
        <v>0.2</v>
      </c>
      <c r="F22" s="13" t="s">
        <v>63</v>
      </c>
    </row>
    <row r="23" spans="1:6" x14ac:dyDescent="0.2">
      <c r="A23" s="13">
        <v>22</v>
      </c>
      <c r="B23" s="13">
        <v>5.0999999999999996</v>
      </c>
      <c r="C23" s="13">
        <v>3.7</v>
      </c>
      <c r="D23" s="13">
        <v>1.5</v>
      </c>
      <c r="E23" s="13">
        <v>0.4</v>
      </c>
      <c r="F23" s="13" t="s">
        <v>63</v>
      </c>
    </row>
    <row r="24" spans="1:6" x14ac:dyDescent="0.2">
      <c r="A24" s="13">
        <v>23</v>
      </c>
      <c r="B24" s="13">
        <v>4.5999999999999996</v>
      </c>
      <c r="C24" s="13">
        <v>3.6</v>
      </c>
      <c r="D24" s="13">
        <v>1</v>
      </c>
      <c r="E24" s="13">
        <v>0.2</v>
      </c>
      <c r="F24" s="13" t="s">
        <v>63</v>
      </c>
    </row>
    <row r="25" spans="1:6" x14ac:dyDescent="0.2">
      <c r="A25" s="13">
        <v>24</v>
      </c>
      <c r="B25" s="13">
        <v>5.0999999999999996</v>
      </c>
      <c r="C25" s="13">
        <v>3.3</v>
      </c>
      <c r="D25" s="13">
        <v>1.7</v>
      </c>
      <c r="E25" s="13">
        <v>0.5</v>
      </c>
      <c r="F25" s="13" t="s">
        <v>63</v>
      </c>
    </row>
    <row r="26" spans="1:6" x14ac:dyDescent="0.2">
      <c r="A26" s="13">
        <v>25</v>
      </c>
      <c r="B26" s="13">
        <v>4.8</v>
      </c>
      <c r="C26" s="13">
        <v>3.4</v>
      </c>
      <c r="D26" s="13">
        <v>1.9</v>
      </c>
      <c r="E26" s="13">
        <v>0.2</v>
      </c>
      <c r="F26" s="13" t="s">
        <v>63</v>
      </c>
    </row>
    <row r="27" spans="1:6" x14ac:dyDescent="0.2">
      <c r="A27" s="13">
        <v>26</v>
      </c>
      <c r="B27" s="13">
        <v>5</v>
      </c>
      <c r="C27" s="13">
        <v>3</v>
      </c>
      <c r="D27" s="13">
        <v>1.6</v>
      </c>
      <c r="E27" s="13">
        <v>0.2</v>
      </c>
      <c r="F27" s="13" t="s">
        <v>63</v>
      </c>
    </row>
    <row r="28" spans="1:6" x14ac:dyDescent="0.2">
      <c r="A28" s="13">
        <v>27</v>
      </c>
      <c r="B28" s="13">
        <v>5</v>
      </c>
      <c r="C28" s="13">
        <v>3.4</v>
      </c>
      <c r="D28" s="13">
        <v>1.6</v>
      </c>
      <c r="E28" s="13">
        <v>0.4</v>
      </c>
      <c r="F28" s="13" t="s">
        <v>63</v>
      </c>
    </row>
    <row r="29" spans="1:6" x14ac:dyDescent="0.2">
      <c r="A29" s="13">
        <v>28</v>
      </c>
      <c r="B29" s="13">
        <v>5.2</v>
      </c>
      <c r="C29" s="13">
        <v>3.5</v>
      </c>
      <c r="D29" s="13">
        <v>1.5</v>
      </c>
      <c r="E29" s="13">
        <v>0.2</v>
      </c>
      <c r="F29" s="13" t="s">
        <v>63</v>
      </c>
    </row>
    <row r="30" spans="1:6" x14ac:dyDescent="0.2">
      <c r="A30" s="13">
        <v>29</v>
      </c>
      <c r="B30" s="13">
        <v>5.2</v>
      </c>
      <c r="C30" s="13">
        <v>3.4</v>
      </c>
      <c r="D30" s="13">
        <v>1.4</v>
      </c>
      <c r="E30" s="13">
        <v>0.2</v>
      </c>
      <c r="F30" s="13" t="s">
        <v>63</v>
      </c>
    </row>
    <row r="31" spans="1:6" x14ac:dyDescent="0.2">
      <c r="A31" s="13">
        <v>30</v>
      </c>
      <c r="B31" s="13">
        <v>4.7</v>
      </c>
      <c r="C31" s="13">
        <v>3.2</v>
      </c>
      <c r="D31" s="13">
        <v>1.6</v>
      </c>
      <c r="E31" s="13">
        <v>0.2</v>
      </c>
      <c r="F31" s="13" t="s">
        <v>63</v>
      </c>
    </row>
    <row r="32" spans="1:6" x14ac:dyDescent="0.2">
      <c r="A32" s="13">
        <v>31</v>
      </c>
      <c r="B32" s="13">
        <v>4.8</v>
      </c>
      <c r="C32" s="13">
        <v>3.1</v>
      </c>
      <c r="D32" s="13">
        <v>1.6</v>
      </c>
      <c r="E32" s="13">
        <v>0.2</v>
      </c>
      <c r="F32" s="13" t="s">
        <v>63</v>
      </c>
    </row>
    <row r="33" spans="1:6" x14ac:dyDescent="0.2">
      <c r="A33" s="13">
        <v>32</v>
      </c>
      <c r="B33" s="13">
        <v>5.4</v>
      </c>
      <c r="C33" s="13">
        <v>3.4</v>
      </c>
      <c r="D33" s="13">
        <v>1.5</v>
      </c>
      <c r="E33" s="13">
        <v>0.4</v>
      </c>
      <c r="F33" s="13" t="s">
        <v>63</v>
      </c>
    </row>
    <row r="34" spans="1:6" x14ac:dyDescent="0.2">
      <c r="A34" s="13">
        <v>33</v>
      </c>
      <c r="B34" s="13">
        <v>5.2</v>
      </c>
      <c r="C34" s="13">
        <v>4.0999999999999996</v>
      </c>
      <c r="D34" s="13">
        <v>1.5</v>
      </c>
      <c r="E34" s="13">
        <v>0.1</v>
      </c>
      <c r="F34" s="13" t="s">
        <v>63</v>
      </c>
    </row>
    <row r="35" spans="1:6" x14ac:dyDescent="0.2">
      <c r="A35" s="13">
        <v>34</v>
      </c>
      <c r="B35" s="13">
        <v>5.5</v>
      </c>
      <c r="C35" s="13">
        <v>4.2</v>
      </c>
      <c r="D35" s="13">
        <v>1.4</v>
      </c>
      <c r="E35" s="13">
        <v>0.2</v>
      </c>
      <c r="F35" s="13" t="s">
        <v>63</v>
      </c>
    </row>
    <row r="36" spans="1:6" x14ac:dyDescent="0.2">
      <c r="A36" s="13">
        <v>35</v>
      </c>
      <c r="B36" s="13">
        <v>4.9000000000000004</v>
      </c>
      <c r="C36" s="13">
        <v>3.1</v>
      </c>
      <c r="D36" s="13">
        <v>1.5</v>
      </c>
      <c r="E36" s="13">
        <v>0.2</v>
      </c>
      <c r="F36" s="13" t="s">
        <v>63</v>
      </c>
    </row>
    <row r="37" spans="1:6" x14ac:dyDescent="0.2">
      <c r="A37" s="13">
        <v>36</v>
      </c>
      <c r="B37" s="13">
        <v>5</v>
      </c>
      <c r="C37" s="13">
        <v>3.2</v>
      </c>
      <c r="D37" s="13">
        <v>1.2</v>
      </c>
      <c r="E37" s="13">
        <v>0.2</v>
      </c>
      <c r="F37" s="13" t="s">
        <v>63</v>
      </c>
    </row>
    <row r="38" spans="1:6" x14ac:dyDescent="0.2">
      <c r="A38" s="13">
        <v>37</v>
      </c>
      <c r="B38" s="13">
        <v>5.5</v>
      </c>
      <c r="C38" s="13">
        <v>3.5</v>
      </c>
      <c r="D38" s="13">
        <v>1.3</v>
      </c>
      <c r="E38" s="13">
        <v>0.2</v>
      </c>
      <c r="F38" s="13" t="s">
        <v>63</v>
      </c>
    </row>
    <row r="39" spans="1:6" x14ac:dyDescent="0.2">
      <c r="A39" s="13">
        <v>38</v>
      </c>
      <c r="B39" s="13">
        <v>4.9000000000000004</v>
      </c>
      <c r="C39" s="13">
        <v>3.6</v>
      </c>
      <c r="D39" s="13">
        <v>1.4</v>
      </c>
      <c r="E39" s="13">
        <v>0.1</v>
      </c>
      <c r="F39" s="13" t="s">
        <v>63</v>
      </c>
    </row>
    <row r="40" spans="1:6" x14ac:dyDescent="0.2">
      <c r="A40" s="13">
        <v>39</v>
      </c>
      <c r="B40" s="13">
        <v>4.4000000000000004</v>
      </c>
      <c r="C40" s="13">
        <v>3</v>
      </c>
      <c r="D40" s="13">
        <v>1.3</v>
      </c>
      <c r="E40" s="13">
        <v>0.2</v>
      </c>
      <c r="F40" s="13" t="s">
        <v>63</v>
      </c>
    </row>
    <row r="41" spans="1:6" x14ac:dyDescent="0.2">
      <c r="A41" s="13">
        <v>40</v>
      </c>
      <c r="B41" s="13">
        <v>5.0999999999999996</v>
      </c>
      <c r="C41" s="13">
        <v>3.4</v>
      </c>
      <c r="D41" s="13">
        <v>1.5</v>
      </c>
      <c r="E41" s="13">
        <v>0.2</v>
      </c>
      <c r="F41" s="13" t="s">
        <v>63</v>
      </c>
    </row>
    <row r="42" spans="1:6" x14ac:dyDescent="0.2">
      <c r="A42" s="13">
        <v>41</v>
      </c>
      <c r="B42" s="13">
        <v>5</v>
      </c>
      <c r="C42" s="13">
        <v>3.5</v>
      </c>
      <c r="D42" s="13">
        <v>1.3</v>
      </c>
      <c r="E42" s="13">
        <v>0.3</v>
      </c>
      <c r="F42" s="13" t="s">
        <v>63</v>
      </c>
    </row>
    <row r="43" spans="1:6" x14ac:dyDescent="0.2">
      <c r="A43" s="13">
        <v>42</v>
      </c>
      <c r="B43" s="13">
        <v>4.5</v>
      </c>
      <c r="C43" s="13">
        <v>2.2999999999999998</v>
      </c>
      <c r="D43" s="13">
        <v>1.3</v>
      </c>
      <c r="E43" s="13">
        <v>0.3</v>
      </c>
      <c r="F43" s="13" t="s">
        <v>63</v>
      </c>
    </row>
    <row r="44" spans="1:6" x14ac:dyDescent="0.2">
      <c r="A44" s="13">
        <v>43</v>
      </c>
      <c r="B44" s="13">
        <v>4.4000000000000004</v>
      </c>
      <c r="C44" s="13">
        <v>3.2</v>
      </c>
      <c r="D44" s="13">
        <v>1.3</v>
      </c>
      <c r="E44" s="13">
        <v>0.2</v>
      </c>
      <c r="F44" s="13" t="s">
        <v>63</v>
      </c>
    </row>
    <row r="45" spans="1:6" x14ac:dyDescent="0.2">
      <c r="A45" s="13">
        <v>44</v>
      </c>
      <c r="B45" s="13">
        <v>5</v>
      </c>
      <c r="C45" s="13">
        <v>3.5</v>
      </c>
      <c r="D45" s="13">
        <v>1.6</v>
      </c>
      <c r="E45" s="13">
        <v>0.6</v>
      </c>
      <c r="F45" s="13" t="s">
        <v>63</v>
      </c>
    </row>
    <row r="46" spans="1:6" x14ac:dyDescent="0.2">
      <c r="A46" s="13">
        <v>45</v>
      </c>
      <c r="B46" s="13">
        <v>5.0999999999999996</v>
      </c>
      <c r="C46" s="13">
        <v>3.8</v>
      </c>
      <c r="D46" s="13">
        <v>1.9</v>
      </c>
      <c r="E46" s="13">
        <v>0.4</v>
      </c>
      <c r="F46" s="13" t="s">
        <v>63</v>
      </c>
    </row>
    <row r="47" spans="1:6" x14ac:dyDescent="0.2">
      <c r="A47" s="13">
        <v>46</v>
      </c>
      <c r="B47" s="13">
        <v>4.8</v>
      </c>
      <c r="C47" s="13">
        <v>3</v>
      </c>
      <c r="D47" s="13">
        <v>1.4</v>
      </c>
      <c r="E47" s="13">
        <v>0.3</v>
      </c>
      <c r="F47" s="13" t="s">
        <v>63</v>
      </c>
    </row>
    <row r="48" spans="1:6" x14ac:dyDescent="0.2">
      <c r="A48" s="13">
        <v>47</v>
      </c>
      <c r="B48" s="13">
        <v>5.0999999999999996</v>
      </c>
      <c r="C48" s="13">
        <v>3.8</v>
      </c>
      <c r="D48" s="13">
        <v>1.6</v>
      </c>
      <c r="E48" s="13">
        <v>0.2</v>
      </c>
      <c r="F48" s="13" t="s">
        <v>63</v>
      </c>
    </row>
    <row r="49" spans="1:6" x14ac:dyDescent="0.2">
      <c r="A49" s="13">
        <v>48</v>
      </c>
      <c r="B49" s="13">
        <v>4.5999999999999996</v>
      </c>
      <c r="C49" s="13">
        <v>3.2</v>
      </c>
      <c r="D49" s="13">
        <v>1.4</v>
      </c>
      <c r="E49" s="13">
        <v>0.2</v>
      </c>
      <c r="F49" s="13" t="s">
        <v>63</v>
      </c>
    </row>
    <row r="50" spans="1:6" x14ac:dyDescent="0.2">
      <c r="A50" s="13">
        <v>49</v>
      </c>
      <c r="B50" s="13">
        <v>5.3</v>
      </c>
      <c r="C50" s="13">
        <v>3.7</v>
      </c>
      <c r="D50" s="13">
        <v>1.5</v>
      </c>
      <c r="E50" s="13">
        <v>0.2</v>
      </c>
      <c r="F50" s="13" t="s">
        <v>63</v>
      </c>
    </row>
    <row r="51" spans="1:6" x14ac:dyDescent="0.2">
      <c r="A51" s="13">
        <v>50</v>
      </c>
      <c r="B51" s="13">
        <v>5</v>
      </c>
      <c r="C51" s="13">
        <v>3.3</v>
      </c>
      <c r="D51" s="13">
        <v>1.4</v>
      </c>
      <c r="E51" s="13">
        <v>0.2</v>
      </c>
      <c r="F51" s="13" t="s">
        <v>63</v>
      </c>
    </row>
    <row r="52" spans="1:6" x14ac:dyDescent="0.2">
      <c r="A52" s="13">
        <v>51</v>
      </c>
      <c r="B52" s="13">
        <v>7</v>
      </c>
      <c r="C52" s="13">
        <v>3.2</v>
      </c>
      <c r="D52" s="13">
        <v>4.7</v>
      </c>
      <c r="E52" s="13">
        <v>1.4</v>
      </c>
      <c r="F52" s="13" t="s">
        <v>64</v>
      </c>
    </row>
    <row r="53" spans="1:6" x14ac:dyDescent="0.2">
      <c r="A53" s="13">
        <v>52</v>
      </c>
      <c r="B53" s="13">
        <v>6.4</v>
      </c>
      <c r="C53" s="13">
        <v>3.2</v>
      </c>
      <c r="D53" s="13">
        <v>4.5</v>
      </c>
      <c r="E53" s="13">
        <v>1.5</v>
      </c>
      <c r="F53" s="13" t="s">
        <v>64</v>
      </c>
    </row>
    <row r="54" spans="1:6" x14ac:dyDescent="0.2">
      <c r="A54" s="13">
        <v>53</v>
      </c>
      <c r="B54" s="13">
        <v>6.9</v>
      </c>
      <c r="C54" s="13">
        <v>3.1</v>
      </c>
      <c r="D54" s="13">
        <v>4.9000000000000004</v>
      </c>
      <c r="E54" s="13">
        <v>1.5</v>
      </c>
      <c r="F54" s="13" t="s">
        <v>64</v>
      </c>
    </row>
    <row r="55" spans="1:6" x14ac:dyDescent="0.2">
      <c r="A55" s="13">
        <v>54</v>
      </c>
      <c r="B55" s="13">
        <v>5.5</v>
      </c>
      <c r="C55" s="13">
        <v>2.2999999999999998</v>
      </c>
      <c r="D55" s="13">
        <v>4</v>
      </c>
      <c r="E55" s="13">
        <v>1.3</v>
      </c>
      <c r="F55" s="13" t="s">
        <v>64</v>
      </c>
    </row>
    <row r="56" spans="1:6" x14ac:dyDescent="0.2">
      <c r="A56" s="13">
        <v>55</v>
      </c>
      <c r="B56" s="13">
        <v>6.5</v>
      </c>
      <c r="C56" s="13">
        <v>2.8</v>
      </c>
      <c r="D56" s="13">
        <v>4.5999999999999996</v>
      </c>
      <c r="E56" s="13">
        <v>1.5</v>
      </c>
      <c r="F56" s="13" t="s">
        <v>64</v>
      </c>
    </row>
    <row r="57" spans="1:6" x14ac:dyDescent="0.2">
      <c r="A57" s="13">
        <v>56</v>
      </c>
      <c r="B57" s="13">
        <v>5.7</v>
      </c>
      <c r="C57" s="13">
        <v>2.8</v>
      </c>
      <c r="D57" s="13">
        <v>4.5</v>
      </c>
      <c r="E57" s="13">
        <v>1.3</v>
      </c>
      <c r="F57" s="13" t="s">
        <v>64</v>
      </c>
    </row>
    <row r="58" spans="1:6" x14ac:dyDescent="0.2">
      <c r="A58" s="13">
        <v>57</v>
      </c>
      <c r="B58" s="13">
        <v>6.3</v>
      </c>
      <c r="C58" s="13">
        <v>3.3</v>
      </c>
      <c r="D58" s="13">
        <v>4.7</v>
      </c>
      <c r="E58" s="13">
        <v>1.6</v>
      </c>
      <c r="F58" s="13" t="s">
        <v>64</v>
      </c>
    </row>
    <row r="59" spans="1:6" x14ac:dyDescent="0.2">
      <c r="A59" s="13">
        <v>58</v>
      </c>
      <c r="B59" s="13">
        <v>4.9000000000000004</v>
      </c>
      <c r="C59" s="13">
        <v>2.4</v>
      </c>
      <c r="D59" s="13">
        <v>3.3</v>
      </c>
      <c r="E59" s="13">
        <v>1</v>
      </c>
      <c r="F59" s="13" t="s">
        <v>64</v>
      </c>
    </row>
    <row r="60" spans="1:6" x14ac:dyDescent="0.2">
      <c r="A60" s="13">
        <v>59</v>
      </c>
      <c r="B60" s="13">
        <v>6.6</v>
      </c>
      <c r="C60" s="13">
        <v>2.9</v>
      </c>
      <c r="D60" s="13">
        <v>4.5999999999999996</v>
      </c>
      <c r="E60" s="13">
        <v>1.3</v>
      </c>
      <c r="F60" s="13" t="s">
        <v>64</v>
      </c>
    </row>
    <row r="61" spans="1:6" x14ac:dyDescent="0.2">
      <c r="A61" s="13">
        <v>60</v>
      </c>
      <c r="B61" s="13">
        <v>5.2</v>
      </c>
      <c r="C61" s="13">
        <v>2.7</v>
      </c>
      <c r="D61" s="13">
        <v>3.9</v>
      </c>
      <c r="E61" s="13">
        <v>1.4</v>
      </c>
      <c r="F61" s="13" t="s">
        <v>64</v>
      </c>
    </row>
    <row r="62" spans="1:6" x14ac:dyDescent="0.2">
      <c r="A62" s="13">
        <v>61</v>
      </c>
      <c r="B62" s="13">
        <v>5</v>
      </c>
      <c r="C62" s="13">
        <v>2</v>
      </c>
      <c r="D62" s="13">
        <v>3.5</v>
      </c>
      <c r="E62" s="13">
        <v>1</v>
      </c>
      <c r="F62" s="13" t="s">
        <v>64</v>
      </c>
    </row>
    <row r="63" spans="1:6" x14ac:dyDescent="0.2">
      <c r="A63" s="13">
        <v>62</v>
      </c>
      <c r="B63" s="13">
        <v>5.9</v>
      </c>
      <c r="C63" s="13">
        <v>3</v>
      </c>
      <c r="D63" s="13">
        <v>4.2</v>
      </c>
      <c r="E63" s="13">
        <v>1.5</v>
      </c>
      <c r="F63" s="13" t="s">
        <v>64</v>
      </c>
    </row>
    <row r="64" spans="1:6" x14ac:dyDescent="0.2">
      <c r="A64" s="13">
        <v>63</v>
      </c>
      <c r="B64" s="13">
        <v>6</v>
      </c>
      <c r="C64" s="13">
        <v>2.2000000000000002</v>
      </c>
      <c r="D64" s="13">
        <v>4</v>
      </c>
      <c r="E64" s="13">
        <v>1</v>
      </c>
      <c r="F64" s="13" t="s">
        <v>64</v>
      </c>
    </row>
    <row r="65" spans="1:6" x14ac:dyDescent="0.2">
      <c r="A65" s="13">
        <v>64</v>
      </c>
      <c r="B65" s="13">
        <v>6.1</v>
      </c>
      <c r="C65" s="13">
        <v>2.9</v>
      </c>
      <c r="D65" s="13">
        <v>4.7</v>
      </c>
      <c r="E65" s="13">
        <v>1.4</v>
      </c>
      <c r="F65" s="13" t="s">
        <v>64</v>
      </c>
    </row>
    <row r="66" spans="1:6" x14ac:dyDescent="0.2">
      <c r="A66" s="13">
        <v>65</v>
      </c>
      <c r="B66" s="13">
        <v>5.6</v>
      </c>
      <c r="C66" s="13">
        <v>2.9</v>
      </c>
      <c r="D66" s="13">
        <v>3.6</v>
      </c>
      <c r="E66" s="13">
        <v>1.3</v>
      </c>
      <c r="F66" s="13" t="s">
        <v>64</v>
      </c>
    </row>
    <row r="67" spans="1:6" x14ac:dyDescent="0.2">
      <c r="A67" s="13">
        <v>66</v>
      </c>
      <c r="B67" s="13">
        <v>6.7</v>
      </c>
      <c r="C67" s="13">
        <v>3.1</v>
      </c>
      <c r="D67" s="13">
        <v>4.4000000000000004</v>
      </c>
      <c r="E67" s="13">
        <v>1.4</v>
      </c>
      <c r="F67" s="13" t="s">
        <v>64</v>
      </c>
    </row>
    <row r="68" spans="1:6" x14ac:dyDescent="0.2">
      <c r="A68" s="13">
        <v>67</v>
      </c>
      <c r="B68" s="13">
        <v>5.6</v>
      </c>
      <c r="C68" s="13">
        <v>3</v>
      </c>
      <c r="D68" s="13">
        <v>4.5</v>
      </c>
      <c r="E68" s="13">
        <v>1.5</v>
      </c>
      <c r="F68" s="13" t="s">
        <v>64</v>
      </c>
    </row>
    <row r="69" spans="1:6" x14ac:dyDescent="0.2">
      <c r="A69" s="13">
        <v>68</v>
      </c>
      <c r="B69" s="13">
        <v>5.8</v>
      </c>
      <c r="C69" s="13">
        <v>2.7</v>
      </c>
      <c r="D69" s="13">
        <v>4.0999999999999996</v>
      </c>
      <c r="E69" s="13">
        <v>1</v>
      </c>
      <c r="F69" s="13" t="s">
        <v>64</v>
      </c>
    </row>
    <row r="70" spans="1:6" x14ac:dyDescent="0.2">
      <c r="A70" s="13">
        <v>69</v>
      </c>
      <c r="B70" s="13">
        <v>6.2</v>
      </c>
      <c r="C70" s="13">
        <v>2.2000000000000002</v>
      </c>
      <c r="D70" s="13">
        <v>4.5</v>
      </c>
      <c r="E70" s="13">
        <v>1.5</v>
      </c>
      <c r="F70" s="13" t="s">
        <v>64</v>
      </c>
    </row>
    <row r="71" spans="1:6" x14ac:dyDescent="0.2">
      <c r="A71" s="13">
        <v>70</v>
      </c>
      <c r="B71" s="13">
        <v>5.6</v>
      </c>
      <c r="C71" s="13">
        <v>2.5</v>
      </c>
      <c r="D71" s="13">
        <v>3.9</v>
      </c>
      <c r="E71" s="13">
        <v>1.1000000000000001</v>
      </c>
      <c r="F71" s="13" t="s">
        <v>64</v>
      </c>
    </row>
    <row r="72" spans="1:6" x14ac:dyDescent="0.2">
      <c r="A72" s="13">
        <v>71</v>
      </c>
      <c r="B72" s="13">
        <v>5.9</v>
      </c>
      <c r="C72" s="13">
        <v>3.2</v>
      </c>
      <c r="D72" s="13">
        <v>4.8</v>
      </c>
      <c r="E72" s="13">
        <v>1.8</v>
      </c>
      <c r="F72" s="13" t="s">
        <v>64</v>
      </c>
    </row>
    <row r="73" spans="1:6" x14ac:dyDescent="0.2">
      <c r="A73" s="13">
        <v>72</v>
      </c>
      <c r="B73" s="13">
        <v>6.1</v>
      </c>
      <c r="C73" s="13">
        <v>2.8</v>
      </c>
      <c r="D73" s="13">
        <v>4</v>
      </c>
      <c r="E73" s="13">
        <v>1.3</v>
      </c>
      <c r="F73" s="13" t="s">
        <v>64</v>
      </c>
    </row>
    <row r="74" spans="1:6" x14ac:dyDescent="0.2">
      <c r="A74" s="13">
        <v>73</v>
      </c>
      <c r="B74" s="13">
        <v>6.3</v>
      </c>
      <c r="C74" s="13">
        <v>2.5</v>
      </c>
      <c r="D74" s="13">
        <v>4.9000000000000004</v>
      </c>
      <c r="E74" s="13">
        <v>1.5</v>
      </c>
      <c r="F74" s="13" t="s">
        <v>64</v>
      </c>
    </row>
    <row r="75" spans="1:6" x14ac:dyDescent="0.2">
      <c r="A75" s="13">
        <v>74</v>
      </c>
      <c r="B75" s="13">
        <v>6.1</v>
      </c>
      <c r="C75" s="13">
        <v>2.8</v>
      </c>
      <c r="D75" s="13">
        <v>4.7</v>
      </c>
      <c r="E75" s="13">
        <v>1.2</v>
      </c>
      <c r="F75" s="13" t="s">
        <v>64</v>
      </c>
    </row>
    <row r="76" spans="1:6" x14ac:dyDescent="0.2">
      <c r="A76" s="13">
        <v>75</v>
      </c>
      <c r="B76" s="13">
        <v>6.4</v>
      </c>
      <c r="C76" s="13">
        <v>2.9</v>
      </c>
      <c r="D76" s="13">
        <v>4.3</v>
      </c>
      <c r="E76" s="13">
        <v>1.3</v>
      </c>
      <c r="F76" s="13" t="s">
        <v>64</v>
      </c>
    </row>
    <row r="77" spans="1:6" x14ac:dyDescent="0.2">
      <c r="A77" s="13">
        <v>76</v>
      </c>
      <c r="B77" s="13">
        <v>6.6</v>
      </c>
      <c r="C77" s="13">
        <v>3</v>
      </c>
      <c r="D77" s="13">
        <v>4.4000000000000004</v>
      </c>
      <c r="E77" s="13">
        <v>1.4</v>
      </c>
      <c r="F77" s="13" t="s">
        <v>64</v>
      </c>
    </row>
    <row r="78" spans="1:6" x14ac:dyDescent="0.2">
      <c r="A78" s="13">
        <v>77</v>
      </c>
      <c r="B78" s="13">
        <v>6.8</v>
      </c>
      <c r="C78" s="13">
        <v>2.8</v>
      </c>
      <c r="D78" s="13">
        <v>4.8</v>
      </c>
      <c r="E78" s="13">
        <v>1.4</v>
      </c>
      <c r="F78" s="13" t="s">
        <v>64</v>
      </c>
    </row>
    <row r="79" spans="1:6" x14ac:dyDescent="0.2">
      <c r="A79" s="13">
        <v>78</v>
      </c>
      <c r="B79" s="13">
        <v>6.7</v>
      </c>
      <c r="C79" s="13">
        <v>3</v>
      </c>
      <c r="D79" s="13">
        <v>5</v>
      </c>
      <c r="E79" s="13">
        <v>1.7</v>
      </c>
      <c r="F79" s="13" t="s">
        <v>64</v>
      </c>
    </row>
    <row r="80" spans="1:6" x14ac:dyDescent="0.2">
      <c r="A80" s="13">
        <v>79</v>
      </c>
      <c r="B80" s="13">
        <v>6</v>
      </c>
      <c r="C80" s="13">
        <v>2.9</v>
      </c>
      <c r="D80" s="13">
        <v>4.5</v>
      </c>
      <c r="E80" s="13">
        <v>1.5</v>
      </c>
      <c r="F80" s="13" t="s">
        <v>64</v>
      </c>
    </row>
    <row r="81" spans="1:6" x14ac:dyDescent="0.2">
      <c r="A81" s="13">
        <v>80</v>
      </c>
      <c r="B81" s="13">
        <v>5.7</v>
      </c>
      <c r="C81" s="13">
        <v>2.6</v>
      </c>
      <c r="D81" s="13">
        <v>3.5</v>
      </c>
      <c r="E81" s="13">
        <v>1</v>
      </c>
      <c r="F81" s="13" t="s">
        <v>64</v>
      </c>
    </row>
    <row r="82" spans="1:6" x14ac:dyDescent="0.2">
      <c r="A82" s="13">
        <v>81</v>
      </c>
      <c r="B82" s="13">
        <v>5.5</v>
      </c>
      <c r="C82" s="13">
        <v>2.4</v>
      </c>
      <c r="D82" s="13">
        <v>3.8</v>
      </c>
      <c r="E82" s="13">
        <v>1.1000000000000001</v>
      </c>
      <c r="F82" s="13" t="s">
        <v>64</v>
      </c>
    </row>
    <row r="83" spans="1:6" x14ac:dyDescent="0.2">
      <c r="A83" s="13">
        <v>82</v>
      </c>
      <c r="B83" s="13">
        <v>5.5</v>
      </c>
      <c r="C83" s="13">
        <v>2.4</v>
      </c>
      <c r="D83" s="13">
        <v>3.7</v>
      </c>
      <c r="E83" s="13">
        <v>1</v>
      </c>
      <c r="F83" s="13" t="s">
        <v>64</v>
      </c>
    </row>
    <row r="84" spans="1:6" x14ac:dyDescent="0.2">
      <c r="A84" s="13">
        <v>83</v>
      </c>
      <c r="B84" s="13">
        <v>5.8</v>
      </c>
      <c r="C84" s="13">
        <v>2.7</v>
      </c>
      <c r="D84" s="13">
        <v>3.9</v>
      </c>
      <c r="E84" s="13">
        <v>1.2</v>
      </c>
      <c r="F84" s="13" t="s">
        <v>64</v>
      </c>
    </row>
    <row r="85" spans="1:6" x14ac:dyDescent="0.2">
      <c r="A85" s="13">
        <v>84</v>
      </c>
      <c r="B85" s="13">
        <v>6</v>
      </c>
      <c r="C85" s="13">
        <v>2.7</v>
      </c>
      <c r="D85" s="13">
        <v>5.0999999999999996</v>
      </c>
      <c r="E85" s="13">
        <v>1.6</v>
      </c>
      <c r="F85" s="13" t="s">
        <v>64</v>
      </c>
    </row>
    <row r="86" spans="1:6" x14ac:dyDescent="0.2">
      <c r="A86" s="13">
        <v>85</v>
      </c>
      <c r="B86" s="13">
        <v>5.4</v>
      </c>
      <c r="C86" s="13">
        <v>3</v>
      </c>
      <c r="D86" s="13">
        <v>4.5</v>
      </c>
      <c r="E86" s="13">
        <v>1.5</v>
      </c>
      <c r="F86" s="13" t="s">
        <v>64</v>
      </c>
    </row>
    <row r="87" spans="1:6" x14ac:dyDescent="0.2">
      <c r="A87" s="13">
        <v>86</v>
      </c>
      <c r="B87" s="13">
        <v>6</v>
      </c>
      <c r="C87" s="13">
        <v>3.4</v>
      </c>
      <c r="D87" s="13">
        <v>4.5</v>
      </c>
      <c r="E87" s="13">
        <v>1.6</v>
      </c>
      <c r="F87" s="13" t="s">
        <v>64</v>
      </c>
    </row>
    <row r="88" spans="1:6" x14ac:dyDescent="0.2">
      <c r="A88" s="13">
        <v>87</v>
      </c>
      <c r="B88" s="13">
        <v>6.7</v>
      </c>
      <c r="C88" s="13">
        <v>3.1</v>
      </c>
      <c r="D88" s="13">
        <v>4.7</v>
      </c>
      <c r="E88" s="13">
        <v>1.5</v>
      </c>
      <c r="F88" s="13" t="s">
        <v>64</v>
      </c>
    </row>
    <row r="89" spans="1:6" x14ac:dyDescent="0.2">
      <c r="A89" s="13">
        <v>88</v>
      </c>
      <c r="B89" s="13">
        <v>6.3</v>
      </c>
      <c r="C89" s="13">
        <v>2.2999999999999998</v>
      </c>
      <c r="D89" s="13">
        <v>4.4000000000000004</v>
      </c>
      <c r="E89" s="13">
        <v>1.3</v>
      </c>
      <c r="F89" s="13" t="s">
        <v>64</v>
      </c>
    </row>
    <row r="90" spans="1:6" x14ac:dyDescent="0.2">
      <c r="A90" s="13">
        <v>89</v>
      </c>
      <c r="B90" s="13">
        <v>5.6</v>
      </c>
      <c r="C90" s="13">
        <v>3</v>
      </c>
      <c r="D90" s="13">
        <v>4.0999999999999996</v>
      </c>
      <c r="E90" s="13">
        <v>1.3</v>
      </c>
      <c r="F90" s="13" t="s">
        <v>64</v>
      </c>
    </row>
    <row r="91" spans="1:6" x14ac:dyDescent="0.2">
      <c r="A91" s="13">
        <v>90</v>
      </c>
      <c r="B91" s="13">
        <v>5.5</v>
      </c>
      <c r="C91" s="13">
        <v>2.5</v>
      </c>
      <c r="D91" s="13">
        <v>4</v>
      </c>
      <c r="E91" s="13">
        <v>1.3</v>
      </c>
      <c r="F91" s="13" t="s">
        <v>64</v>
      </c>
    </row>
    <row r="92" spans="1:6" x14ac:dyDescent="0.2">
      <c r="A92" s="13">
        <v>91</v>
      </c>
      <c r="B92" s="13">
        <v>5.5</v>
      </c>
      <c r="C92" s="13">
        <v>2.6</v>
      </c>
      <c r="D92" s="13">
        <v>4.4000000000000004</v>
      </c>
      <c r="E92" s="13">
        <v>1.2</v>
      </c>
      <c r="F92" s="13" t="s">
        <v>64</v>
      </c>
    </row>
    <row r="93" spans="1:6" x14ac:dyDescent="0.2">
      <c r="A93" s="13">
        <v>92</v>
      </c>
      <c r="B93" s="13">
        <v>6.1</v>
      </c>
      <c r="C93" s="13">
        <v>3</v>
      </c>
      <c r="D93" s="13">
        <v>4.5999999999999996</v>
      </c>
      <c r="E93" s="13">
        <v>1.4</v>
      </c>
      <c r="F93" s="13" t="s">
        <v>64</v>
      </c>
    </row>
    <row r="94" spans="1:6" x14ac:dyDescent="0.2">
      <c r="A94" s="13">
        <v>93</v>
      </c>
      <c r="B94" s="13">
        <v>5.8</v>
      </c>
      <c r="C94" s="13">
        <v>2.6</v>
      </c>
      <c r="D94" s="13">
        <v>4</v>
      </c>
      <c r="E94" s="13">
        <v>1.2</v>
      </c>
      <c r="F94" s="13" t="s">
        <v>64</v>
      </c>
    </row>
    <row r="95" spans="1:6" x14ac:dyDescent="0.2">
      <c r="A95" s="13">
        <v>94</v>
      </c>
      <c r="B95" s="13">
        <v>5</v>
      </c>
      <c r="C95" s="13">
        <v>2.2999999999999998</v>
      </c>
      <c r="D95" s="13">
        <v>3.3</v>
      </c>
      <c r="E95" s="13">
        <v>1</v>
      </c>
      <c r="F95" s="13" t="s">
        <v>64</v>
      </c>
    </row>
    <row r="96" spans="1:6" x14ac:dyDescent="0.2">
      <c r="A96" s="13">
        <v>95</v>
      </c>
      <c r="B96" s="13">
        <v>5.6</v>
      </c>
      <c r="C96" s="13">
        <v>2.7</v>
      </c>
      <c r="D96" s="13">
        <v>4.2</v>
      </c>
      <c r="E96" s="13">
        <v>1.3</v>
      </c>
      <c r="F96" s="13" t="s">
        <v>64</v>
      </c>
    </row>
    <row r="97" spans="1:6" x14ac:dyDescent="0.2">
      <c r="A97" s="13">
        <v>96</v>
      </c>
      <c r="B97" s="13">
        <v>5.7</v>
      </c>
      <c r="C97" s="13">
        <v>3</v>
      </c>
      <c r="D97" s="13">
        <v>4.2</v>
      </c>
      <c r="E97" s="13">
        <v>1.2</v>
      </c>
      <c r="F97" s="13" t="s">
        <v>64</v>
      </c>
    </row>
    <row r="98" spans="1:6" x14ac:dyDescent="0.2">
      <c r="A98" s="13">
        <v>97</v>
      </c>
      <c r="B98" s="13">
        <v>5.7</v>
      </c>
      <c r="C98" s="13">
        <v>2.9</v>
      </c>
      <c r="D98" s="13">
        <v>4.2</v>
      </c>
      <c r="E98" s="13">
        <v>1.3</v>
      </c>
      <c r="F98" s="13" t="s">
        <v>64</v>
      </c>
    </row>
    <row r="99" spans="1:6" x14ac:dyDescent="0.2">
      <c r="A99" s="13">
        <v>98</v>
      </c>
      <c r="B99" s="13">
        <v>6.2</v>
      </c>
      <c r="C99" s="13">
        <v>2.9</v>
      </c>
      <c r="D99" s="13">
        <v>4.3</v>
      </c>
      <c r="E99" s="13">
        <v>1.3</v>
      </c>
      <c r="F99" s="13" t="s">
        <v>64</v>
      </c>
    </row>
    <row r="100" spans="1:6" x14ac:dyDescent="0.2">
      <c r="A100" s="13">
        <v>99</v>
      </c>
      <c r="B100" s="13">
        <v>5.0999999999999996</v>
      </c>
      <c r="C100" s="13">
        <v>2.5</v>
      </c>
      <c r="D100" s="13">
        <v>3</v>
      </c>
      <c r="E100" s="13">
        <v>1.1000000000000001</v>
      </c>
      <c r="F100" s="13" t="s">
        <v>64</v>
      </c>
    </row>
    <row r="101" spans="1:6" x14ac:dyDescent="0.2">
      <c r="A101" s="13">
        <v>100</v>
      </c>
      <c r="B101" s="13">
        <v>5.7</v>
      </c>
      <c r="C101" s="13">
        <v>2.8</v>
      </c>
      <c r="D101" s="13">
        <v>4.0999999999999996</v>
      </c>
      <c r="E101" s="13">
        <v>1.3</v>
      </c>
      <c r="F101" s="13" t="s">
        <v>64</v>
      </c>
    </row>
    <row r="102" spans="1:6" x14ac:dyDescent="0.2">
      <c r="A102" s="13">
        <v>101</v>
      </c>
      <c r="B102" s="13">
        <v>6.3</v>
      </c>
      <c r="C102" s="13">
        <v>3.3</v>
      </c>
      <c r="D102" s="13">
        <v>6</v>
      </c>
      <c r="E102" s="13">
        <v>2.5</v>
      </c>
      <c r="F102" s="13" t="s">
        <v>65</v>
      </c>
    </row>
    <row r="103" spans="1:6" x14ac:dyDescent="0.2">
      <c r="A103" s="13">
        <v>102</v>
      </c>
      <c r="B103" s="13">
        <v>5.8</v>
      </c>
      <c r="C103" s="13">
        <v>2.7</v>
      </c>
      <c r="D103" s="13">
        <v>5.0999999999999996</v>
      </c>
      <c r="E103" s="13">
        <v>1.9</v>
      </c>
      <c r="F103" s="13" t="s">
        <v>65</v>
      </c>
    </row>
    <row r="104" spans="1:6" x14ac:dyDescent="0.2">
      <c r="A104" s="13">
        <v>103</v>
      </c>
      <c r="B104" s="13">
        <v>7.1</v>
      </c>
      <c r="C104" s="13">
        <v>3</v>
      </c>
      <c r="D104" s="13">
        <v>5.9</v>
      </c>
      <c r="E104" s="13">
        <v>2.1</v>
      </c>
      <c r="F104" s="13" t="s">
        <v>65</v>
      </c>
    </row>
    <row r="105" spans="1:6" x14ac:dyDescent="0.2">
      <c r="A105" s="13">
        <v>104</v>
      </c>
      <c r="B105" s="13">
        <v>6.3</v>
      </c>
      <c r="C105" s="13">
        <v>2.9</v>
      </c>
      <c r="D105" s="13">
        <v>5.6</v>
      </c>
      <c r="E105" s="13">
        <v>1.8</v>
      </c>
      <c r="F105" s="13" t="s">
        <v>65</v>
      </c>
    </row>
    <row r="106" spans="1:6" x14ac:dyDescent="0.2">
      <c r="A106" s="13">
        <v>105</v>
      </c>
      <c r="B106" s="13">
        <v>6.5</v>
      </c>
      <c r="C106" s="13">
        <v>3</v>
      </c>
      <c r="D106" s="13">
        <v>5.8</v>
      </c>
      <c r="E106" s="13">
        <v>2.2000000000000002</v>
      </c>
      <c r="F106" s="13" t="s">
        <v>65</v>
      </c>
    </row>
    <row r="107" spans="1:6" x14ac:dyDescent="0.2">
      <c r="A107" s="13">
        <v>106</v>
      </c>
      <c r="B107" s="13">
        <v>7.6</v>
      </c>
      <c r="C107" s="13">
        <v>3</v>
      </c>
      <c r="D107" s="13">
        <v>6.6</v>
      </c>
      <c r="E107" s="13">
        <v>2.1</v>
      </c>
      <c r="F107" s="13" t="s">
        <v>65</v>
      </c>
    </row>
    <row r="108" spans="1:6" x14ac:dyDescent="0.2">
      <c r="A108" s="13">
        <v>107</v>
      </c>
      <c r="B108" s="13">
        <v>4.9000000000000004</v>
      </c>
      <c r="C108" s="13">
        <v>2.5</v>
      </c>
      <c r="D108" s="13">
        <v>4.5</v>
      </c>
      <c r="E108" s="13">
        <v>1.7</v>
      </c>
      <c r="F108" s="13" t="s">
        <v>65</v>
      </c>
    </row>
    <row r="109" spans="1:6" x14ac:dyDescent="0.2">
      <c r="A109" s="13">
        <v>108</v>
      </c>
      <c r="B109" s="13">
        <v>7.3</v>
      </c>
      <c r="C109" s="13">
        <v>2.9</v>
      </c>
      <c r="D109" s="13">
        <v>6.3</v>
      </c>
      <c r="E109" s="13">
        <v>1.8</v>
      </c>
      <c r="F109" s="13" t="s">
        <v>65</v>
      </c>
    </row>
    <row r="110" spans="1:6" x14ac:dyDescent="0.2">
      <c r="A110" s="13">
        <v>109</v>
      </c>
      <c r="B110" s="13">
        <v>6.7</v>
      </c>
      <c r="C110" s="13">
        <v>2.5</v>
      </c>
      <c r="D110" s="13">
        <v>5.8</v>
      </c>
      <c r="E110" s="13">
        <v>1.8</v>
      </c>
      <c r="F110" s="13" t="s">
        <v>65</v>
      </c>
    </row>
    <row r="111" spans="1:6" x14ac:dyDescent="0.2">
      <c r="A111" s="13">
        <v>110</v>
      </c>
      <c r="B111" s="13">
        <v>7.2</v>
      </c>
      <c r="C111" s="13">
        <v>3.6</v>
      </c>
      <c r="D111" s="13">
        <v>6.1</v>
      </c>
      <c r="E111" s="13">
        <v>2.5</v>
      </c>
      <c r="F111" s="13" t="s">
        <v>65</v>
      </c>
    </row>
    <row r="112" spans="1:6" x14ac:dyDescent="0.2">
      <c r="A112" s="13">
        <v>111</v>
      </c>
      <c r="B112" s="13">
        <v>6.5</v>
      </c>
      <c r="C112" s="13">
        <v>3.2</v>
      </c>
      <c r="D112" s="13">
        <v>5.0999999999999996</v>
      </c>
      <c r="E112" s="13">
        <v>2</v>
      </c>
      <c r="F112" s="13" t="s">
        <v>65</v>
      </c>
    </row>
    <row r="113" spans="1:6" x14ac:dyDescent="0.2">
      <c r="A113" s="13">
        <v>112</v>
      </c>
      <c r="B113" s="13">
        <v>6.4</v>
      </c>
      <c r="C113" s="13">
        <v>2.7</v>
      </c>
      <c r="D113" s="13">
        <v>5.3</v>
      </c>
      <c r="E113" s="13">
        <v>1.9</v>
      </c>
      <c r="F113" s="13" t="s">
        <v>65</v>
      </c>
    </row>
    <row r="114" spans="1:6" x14ac:dyDescent="0.2">
      <c r="A114" s="13">
        <v>113</v>
      </c>
      <c r="B114" s="13">
        <v>6.8</v>
      </c>
      <c r="C114" s="13">
        <v>3</v>
      </c>
      <c r="D114" s="13">
        <v>5.5</v>
      </c>
      <c r="E114" s="13">
        <v>2.1</v>
      </c>
      <c r="F114" s="13" t="s">
        <v>65</v>
      </c>
    </row>
    <row r="115" spans="1:6" x14ac:dyDescent="0.2">
      <c r="A115" s="13">
        <v>114</v>
      </c>
      <c r="B115" s="13">
        <v>5.7</v>
      </c>
      <c r="C115" s="13">
        <v>2.5</v>
      </c>
      <c r="D115" s="13">
        <v>5</v>
      </c>
      <c r="E115" s="13">
        <v>2</v>
      </c>
      <c r="F115" s="13" t="s">
        <v>65</v>
      </c>
    </row>
    <row r="116" spans="1:6" x14ac:dyDescent="0.2">
      <c r="A116" s="13">
        <v>115</v>
      </c>
      <c r="B116" s="13">
        <v>5.8</v>
      </c>
      <c r="C116" s="13">
        <v>2.8</v>
      </c>
      <c r="D116" s="13">
        <v>5.0999999999999996</v>
      </c>
      <c r="E116" s="13">
        <v>2.4</v>
      </c>
      <c r="F116" s="13" t="s">
        <v>65</v>
      </c>
    </row>
    <row r="117" spans="1:6" x14ac:dyDescent="0.2">
      <c r="A117" s="13">
        <v>116</v>
      </c>
      <c r="B117" s="13">
        <v>6.4</v>
      </c>
      <c r="C117" s="13">
        <v>3.2</v>
      </c>
      <c r="D117" s="13">
        <v>5.3</v>
      </c>
      <c r="E117" s="13">
        <v>2.2999999999999998</v>
      </c>
      <c r="F117" s="13" t="s">
        <v>65</v>
      </c>
    </row>
    <row r="118" spans="1:6" x14ac:dyDescent="0.2">
      <c r="A118" s="13">
        <v>117</v>
      </c>
      <c r="B118" s="13">
        <v>6.5</v>
      </c>
      <c r="C118" s="13">
        <v>3</v>
      </c>
      <c r="D118" s="13">
        <v>5.5</v>
      </c>
      <c r="E118" s="13">
        <v>1.8</v>
      </c>
      <c r="F118" s="13" t="s">
        <v>65</v>
      </c>
    </row>
    <row r="119" spans="1:6" x14ac:dyDescent="0.2">
      <c r="A119" s="13">
        <v>118</v>
      </c>
      <c r="B119" s="13">
        <v>7.7</v>
      </c>
      <c r="C119" s="13">
        <v>3.8</v>
      </c>
      <c r="D119" s="13">
        <v>6.7</v>
      </c>
      <c r="E119" s="13">
        <v>2.2000000000000002</v>
      </c>
      <c r="F119" s="13" t="s">
        <v>65</v>
      </c>
    </row>
    <row r="120" spans="1:6" x14ac:dyDescent="0.2">
      <c r="A120" s="13">
        <v>119</v>
      </c>
      <c r="B120" s="13">
        <v>7.7</v>
      </c>
      <c r="C120" s="13">
        <v>2.6</v>
      </c>
      <c r="D120" s="13">
        <v>6.9</v>
      </c>
      <c r="E120" s="13">
        <v>2.2999999999999998</v>
      </c>
      <c r="F120" s="13" t="s">
        <v>65</v>
      </c>
    </row>
    <row r="121" spans="1:6" x14ac:dyDescent="0.2">
      <c r="A121" s="13">
        <v>120</v>
      </c>
      <c r="B121" s="13">
        <v>6</v>
      </c>
      <c r="C121" s="13">
        <v>2.2000000000000002</v>
      </c>
      <c r="D121" s="13">
        <v>5</v>
      </c>
      <c r="E121" s="13">
        <v>1.5</v>
      </c>
      <c r="F121" s="13" t="s">
        <v>65</v>
      </c>
    </row>
    <row r="122" spans="1:6" x14ac:dyDescent="0.2">
      <c r="A122" s="13">
        <v>121</v>
      </c>
      <c r="B122" s="13">
        <v>6.9</v>
      </c>
      <c r="C122" s="13">
        <v>3.2</v>
      </c>
      <c r="D122" s="13">
        <v>5.7</v>
      </c>
      <c r="E122" s="13">
        <v>2.2999999999999998</v>
      </c>
      <c r="F122" s="13" t="s">
        <v>65</v>
      </c>
    </row>
    <row r="123" spans="1:6" x14ac:dyDescent="0.2">
      <c r="A123" s="13">
        <v>122</v>
      </c>
      <c r="B123" s="13">
        <v>5.6</v>
      </c>
      <c r="C123" s="13">
        <v>2.8</v>
      </c>
      <c r="D123" s="13">
        <v>4.9000000000000004</v>
      </c>
      <c r="E123" s="13">
        <v>2</v>
      </c>
      <c r="F123" s="13" t="s">
        <v>65</v>
      </c>
    </row>
    <row r="124" spans="1:6" x14ac:dyDescent="0.2">
      <c r="A124" s="13">
        <v>123</v>
      </c>
      <c r="B124" s="13">
        <v>7.7</v>
      </c>
      <c r="C124" s="13">
        <v>2.8</v>
      </c>
      <c r="D124" s="13">
        <v>6.7</v>
      </c>
      <c r="E124" s="13">
        <v>2</v>
      </c>
      <c r="F124" s="13" t="s">
        <v>65</v>
      </c>
    </row>
    <row r="125" spans="1:6" x14ac:dyDescent="0.2">
      <c r="A125" s="13">
        <v>124</v>
      </c>
      <c r="B125" s="13">
        <v>6.3</v>
      </c>
      <c r="C125" s="13">
        <v>2.7</v>
      </c>
      <c r="D125" s="13">
        <v>4.9000000000000004</v>
      </c>
      <c r="E125" s="13">
        <v>1.8</v>
      </c>
      <c r="F125" s="13" t="s">
        <v>65</v>
      </c>
    </row>
    <row r="126" spans="1:6" x14ac:dyDescent="0.2">
      <c r="A126" s="13">
        <v>125</v>
      </c>
      <c r="B126" s="13">
        <v>6.7</v>
      </c>
      <c r="C126" s="13">
        <v>3.3</v>
      </c>
      <c r="D126" s="13">
        <v>5.7</v>
      </c>
      <c r="E126" s="13">
        <v>2.1</v>
      </c>
      <c r="F126" s="13" t="s">
        <v>65</v>
      </c>
    </row>
    <row r="127" spans="1:6" x14ac:dyDescent="0.2">
      <c r="A127" s="13">
        <v>126</v>
      </c>
      <c r="B127" s="13">
        <v>7.2</v>
      </c>
      <c r="C127" s="13">
        <v>3.2</v>
      </c>
      <c r="D127" s="13">
        <v>6</v>
      </c>
      <c r="E127" s="13">
        <v>1.8</v>
      </c>
      <c r="F127" s="13" t="s">
        <v>65</v>
      </c>
    </row>
    <row r="128" spans="1:6" x14ac:dyDescent="0.2">
      <c r="A128" s="13">
        <v>127</v>
      </c>
      <c r="B128" s="13">
        <v>6.2</v>
      </c>
      <c r="C128" s="13">
        <v>2.8</v>
      </c>
      <c r="D128" s="13">
        <v>4.8</v>
      </c>
      <c r="E128" s="13">
        <v>1.8</v>
      </c>
      <c r="F128" s="13" t="s">
        <v>65</v>
      </c>
    </row>
    <row r="129" spans="1:6" x14ac:dyDescent="0.2">
      <c r="A129" s="13">
        <v>128</v>
      </c>
      <c r="B129" s="13">
        <v>6.1</v>
      </c>
      <c r="C129" s="13">
        <v>3</v>
      </c>
      <c r="D129" s="13">
        <v>4.9000000000000004</v>
      </c>
      <c r="E129" s="13">
        <v>1.8</v>
      </c>
      <c r="F129" s="13" t="s">
        <v>65</v>
      </c>
    </row>
    <row r="130" spans="1:6" x14ac:dyDescent="0.2">
      <c r="A130" s="13">
        <v>129</v>
      </c>
      <c r="B130" s="13">
        <v>6.4</v>
      </c>
      <c r="C130" s="13">
        <v>2.8</v>
      </c>
      <c r="D130" s="13">
        <v>5.6</v>
      </c>
      <c r="E130" s="13">
        <v>2.1</v>
      </c>
      <c r="F130" s="13" t="s">
        <v>65</v>
      </c>
    </row>
    <row r="131" spans="1:6" x14ac:dyDescent="0.2">
      <c r="A131" s="13">
        <v>130</v>
      </c>
      <c r="B131" s="13">
        <v>7.2</v>
      </c>
      <c r="C131" s="13">
        <v>3</v>
      </c>
      <c r="D131" s="13">
        <v>5.8</v>
      </c>
      <c r="E131" s="13">
        <v>1.6</v>
      </c>
      <c r="F131" s="13" t="s">
        <v>65</v>
      </c>
    </row>
    <row r="132" spans="1:6" x14ac:dyDescent="0.2">
      <c r="A132" s="13">
        <v>131</v>
      </c>
      <c r="B132" s="13">
        <v>7.4</v>
      </c>
      <c r="C132" s="13">
        <v>2.8</v>
      </c>
      <c r="D132" s="13">
        <v>6.1</v>
      </c>
      <c r="E132" s="13">
        <v>1.9</v>
      </c>
      <c r="F132" s="13" t="s">
        <v>65</v>
      </c>
    </row>
    <row r="133" spans="1:6" x14ac:dyDescent="0.2">
      <c r="A133" s="13">
        <v>132</v>
      </c>
      <c r="B133" s="13">
        <v>7.9</v>
      </c>
      <c r="C133" s="13">
        <v>3.8</v>
      </c>
      <c r="D133" s="13">
        <v>6.4</v>
      </c>
      <c r="E133" s="13">
        <v>2</v>
      </c>
      <c r="F133" s="13" t="s">
        <v>65</v>
      </c>
    </row>
    <row r="134" spans="1:6" x14ac:dyDescent="0.2">
      <c r="A134" s="13">
        <v>133</v>
      </c>
      <c r="B134" s="13">
        <v>6.4</v>
      </c>
      <c r="C134" s="13">
        <v>2.8</v>
      </c>
      <c r="D134" s="13">
        <v>5.6</v>
      </c>
      <c r="E134" s="13">
        <v>2.2000000000000002</v>
      </c>
      <c r="F134" s="13" t="s">
        <v>65</v>
      </c>
    </row>
    <row r="135" spans="1:6" x14ac:dyDescent="0.2">
      <c r="A135" s="13">
        <v>134</v>
      </c>
      <c r="B135" s="13">
        <v>6.3</v>
      </c>
      <c r="C135" s="13">
        <v>2.8</v>
      </c>
      <c r="D135" s="13">
        <v>5.0999999999999996</v>
      </c>
      <c r="E135" s="13">
        <v>1.5</v>
      </c>
      <c r="F135" s="13" t="s">
        <v>65</v>
      </c>
    </row>
    <row r="136" spans="1:6" x14ac:dyDescent="0.2">
      <c r="A136" s="13">
        <v>135</v>
      </c>
      <c r="B136" s="13">
        <v>6.1</v>
      </c>
      <c r="C136" s="13">
        <v>2.6</v>
      </c>
      <c r="D136" s="13">
        <v>5.6</v>
      </c>
      <c r="E136" s="13">
        <v>1.4</v>
      </c>
      <c r="F136" s="13" t="s">
        <v>65</v>
      </c>
    </row>
    <row r="137" spans="1:6" x14ac:dyDescent="0.2">
      <c r="A137" s="13">
        <v>136</v>
      </c>
      <c r="B137" s="13">
        <v>7.7</v>
      </c>
      <c r="C137" s="13">
        <v>3</v>
      </c>
      <c r="D137" s="13">
        <v>6.1</v>
      </c>
      <c r="E137" s="13">
        <v>2.2999999999999998</v>
      </c>
      <c r="F137" s="13" t="s">
        <v>65</v>
      </c>
    </row>
    <row r="138" spans="1:6" x14ac:dyDescent="0.2">
      <c r="A138" s="13">
        <v>137</v>
      </c>
      <c r="B138" s="13">
        <v>6.3</v>
      </c>
      <c r="C138" s="13">
        <v>3.4</v>
      </c>
      <c r="D138" s="13">
        <v>5.6</v>
      </c>
      <c r="E138" s="13">
        <v>2.4</v>
      </c>
      <c r="F138" s="13" t="s">
        <v>65</v>
      </c>
    </row>
    <row r="139" spans="1:6" x14ac:dyDescent="0.2">
      <c r="A139" s="13">
        <v>138</v>
      </c>
      <c r="B139" s="13">
        <v>6.4</v>
      </c>
      <c r="C139" s="13">
        <v>3.1</v>
      </c>
      <c r="D139" s="13">
        <v>5.5</v>
      </c>
      <c r="E139" s="13">
        <v>1.8</v>
      </c>
      <c r="F139" s="13" t="s">
        <v>65</v>
      </c>
    </row>
    <row r="140" spans="1:6" x14ac:dyDescent="0.2">
      <c r="A140" s="13">
        <v>139</v>
      </c>
      <c r="B140" s="13">
        <v>6</v>
      </c>
      <c r="C140" s="13">
        <v>3</v>
      </c>
      <c r="D140" s="13">
        <v>4.8</v>
      </c>
      <c r="E140" s="13">
        <v>1.8</v>
      </c>
      <c r="F140" s="13" t="s">
        <v>65</v>
      </c>
    </row>
    <row r="141" spans="1:6" x14ac:dyDescent="0.2">
      <c r="A141" s="13">
        <v>140</v>
      </c>
      <c r="B141" s="13">
        <v>6.9</v>
      </c>
      <c r="C141" s="13">
        <v>3.1</v>
      </c>
      <c r="D141" s="13">
        <v>5.4</v>
      </c>
      <c r="E141" s="13">
        <v>2.1</v>
      </c>
      <c r="F141" s="13" t="s">
        <v>65</v>
      </c>
    </row>
    <row r="142" spans="1:6" x14ac:dyDescent="0.2">
      <c r="A142" s="13">
        <v>141</v>
      </c>
      <c r="B142" s="13">
        <v>6.7</v>
      </c>
      <c r="C142" s="13">
        <v>3.1</v>
      </c>
      <c r="D142" s="13">
        <v>5.6</v>
      </c>
      <c r="E142" s="13">
        <v>2.4</v>
      </c>
      <c r="F142" s="13" t="s">
        <v>65</v>
      </c>
    </row>
    <row r="143" spans="1:6" x14ac:dyDescent="0.2">
      <c r="A143" s="13">
        <v>142</v>
      </c>
      <c r="B143" s="13">
        <v>6.9</v>
      </c>
      <c r="C143" s="13">
        <v>3.1</v>
      </c>
      <c r="D143" s="13">
        <v>5.0999999999999996</v>
      </c>
      <c r="E143" s="13">
        <v>2.2999999999999998</v>
      </c>
      <c r="F143" s="13" t="s">
        <v>65</v>
      </c>
    </row>
    <row r="144" spans="1:6" x14ac:dyDescent="0.2">
      <c r="A144" s="13">
        <v>143</v>
      </c>
      <c r="B144" s="13">
        <v>5.8</v>
      </c>
      <c r="C144" s="13">
        <v>2.7</v>
      </c>
      <c r="D144" s="13">
        <v>5.0999999999999996</v>
      </c>
      <c r="E144" s="13">
        <v>1.9</v>
      </c>
      <c r="F144" s="13" t="s">
        <v>65</v>
      </c>
    </row>
    <row r="145" spans="1:6" x14ac:dyDescent="0.2">
      <c r="A145" s="13">
        <v>144</v>
      </c>
      <c r="B145" s="13">
        <v>6.8</v>
      </c>
      <c r="C145" s="13">
        <v>3.2</v>
      </c>
      <c r="D145" s="13">
        <v>5.9</v>
      </c>
      <c r="E145" s="13">
        <v>2.2999999999999998</v>
      </c>
      <c r="F145" s="13" t="s">
        <v>65</v>
      </c>
    </row>
    <row r="146" spans="1:6" x14ac:dyDescent="0.2">
      <c r="A146" s="13">
        <v>145</v>
      </c>
      <c r="B146" s="13">
        <v>6.7</v>
      </c>
      <c r="C146" s="13">
        <v>3.3</v>
      </c>
      <c r="D146" s="13">
        <v>5.7</v>
      </c>
      <c r="E146" s="13">
        <v>2.5</v>
      </c>
      <c r="F146" s="13" t="s">
        <v>65</v>
      </c>
    </row>
    <row r="147" spans="1:6" x14ac:dyDescent="0.2">
      <c r="A147" s="13">
        <v>146</v>
      </c>
      <c r="B147" s="13">
        <v>6.7</v>
      </c>
      <c r="C147" s="13">
        <v>3</v>
      </c>
      <c r="D147" s="13">
        <v>5.2</v>
      </c>
      <c r="E147" s="13">
        <v>2.2999999999999998</v>
      </c>
      <c r="F147" s="13" t="s">
        <v>65</v>
      </c>
    </row>
    <row r="148" spans="1:6" x14ac:dyDescent="0.2">
      <c r="A148" s="13">
        <v>147</v>
      </c>
      <c r="B148" s="13">
        <v>6.3</v>
      </c>
      <c r="C148" s="13">
        <v>2.5</v>
      </c>
      <c r="D148" s="13">
        <v>5</v>
      </c>
      <c r="E148" s="13">
        <v>1.9</v>
      </c>
      <c r="F148" s="13" t="s">
        <v>65</v>
      </c>
    </row>
    <row r="149" spans="1:6" x14ac:dyDescent="0.2">
      <c r="A149" s="13">
        <v>148</v>
      </c>
      <c r="B149" s="13">
        <v>6.5</v>
      </c>
      <c r="C149" s="13">
        <v>3</v>
      </c>
      <c r="D149" s="13">
        <v>5.2</v>
      </c>
      <c r="E149" s="13">
        <v>2</v>
      </c>
      <c r="F149" s="13" t="s">
        <v>65</v>
      </c>
    </row>
    <row r="150" spans="1:6" x14ac:dyDescent="0.2">
      <c r="A150" s="13">
        <v>149</v>
      </c>
      <c r="B150" s="13">
        <v>6.2</v>
      </c>
      <c r="C150" s="13">
        <v>3.4</v>
      </c>
      <c r="D150" s="13">
        <v>5.4</v>
      </c>
      <c r="E150" s="13">
        <v>2.2999999999999998</v>
      </c>
      <c r="F150" s="13" t="s">
        <v>65</v>
      </c>
    </row>
    <row r="151" spans="1:6" x14ac:dyDescent="0.2">
      <c r="A151" s="13">
        <v>150</v>
      </c>
      <c r="B151" s="13">
        <v>5.9</v>
      </c>
      <c r="C151" s="13">
        <v>3</v>
      </c>
      <c r="D151" s="13">
        <v>5.0999999999999996</v>
      </c>
      <c r="E151" s="13">
        <v>1.8</v>
      </c>
      <c r="F151" s="13" t="s">
        <v>65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66</v>
      </c>
      <c r="K3" s="14" t="s">
        <v>57</v>
      </c>
    </row>
    <row r="4" spans="2:12" x14ac:dyDescent="0.3">
      <c r="G4" s="15" t="s">
        <v>67</v>
      </c>
      <c r="H4" s="15">
        <v>0</v>
      </c>
      <c r="K4" s="15">
        <f t="array" ref="K4">SUM(LN(K12:K61+0.00000000001))</f>
        <v>-1266.4218011467253</v>
      </c>
    </row>
    <row r="5" spans="2:12" x14ac:dyDescent="0.3">
      <c r="G5" s="15" t="s">
        <v>53</v>
      </c>
      <c r="H5" s="15">
        <v>0</v>
      </c>
    </row>
    <row r="6" spans="2:12" x14ac:dyDescent="0.3">
      <c r="G6" s="15" t="s">
        <v>54</v>
      </c>
      <c r="H6" s="15">
        <v>0</v>
      </c>
    </row>
    <row r="7" spans="2:12" x14ac:dyDescent="0.3">
      <c r="G7" s="15" t="s">
        <v>68</v>
      </c>
      <c r="H7" s="15">
        <v>0</v>
      </c>
    </row>
    <row r="8" spans="2:12" x14ac:dyDescent="0.3">
      <c r="G8" s="15" t="s">
        <v>69</v>
      </c>
      <c r="H8" s="15">
        <v>1.5482559354478314</v>
      </c>
    </row>
    <row r="11" spans="2:12" s="14" customFormat="1" x14ac:dyDescent="0.3">
      <c r="B11" s="14" t="s">
        <v>55</v>
      </c>
      <c r="C11" s="14" t="s">
        <v>56</v>
      </c>
      <c r="D11" s="14" t="s">
        <v>23</v>
      </c>
      <c r="E11" s="14" t="s">
        <v>25</v>
      </c>
      <c r="F11" s="14" t="s">
        <v>70</v>
      </c>
      <c r="G11" s="14" t="s">
        <v>71</v>
      </c>
      <c r="H11" s="14" t="s">
        <v>24</v>
      </c>
      <c r="I11" s="14" t="s">
        <v>72</v>
      </c>
      <c r="J11" s="14" t="s">
        <v>73</v>
      </c>
      <c r="K11" s="14" t="s">
        <v>74</v>
      </c>
      <c r="L11" s="14" t="s">
        <v>22</v>
      </c>
    </row>
    <row r="12" spans="2:12" x14ac:dyDescent="0.3">
      <c r="B12" s="15" cm="1">
        <f t="array" aca="1" ref="B12:G36" ca="1">OFFSET(Iris_Data!A1,1,0,25,6)</f>
        <v>1</v>
      </c>
      <c r="C12" s="15">
        <f ca="1"/>
        <v>5.0999999999999996</v>
      </c>
      <c r="D12" s="15">
        <f ca="1"/>
        <v>3.5</v>
      </c>
      <c r="E12" s="15">
        <f ca="1"/>
        <v>1.4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7"/>
      <c r="J12" s="17"/>
      <c r="K12" s="17"/>
      <c r="L12" s="17"/>
    </row>
    <row r="13" spans="2:12" x14ac:dyDescent="0.3">
      <c r="B13" s="15">
        <f ca="1"/>
        <v>2</v>
      </c>
      <c r="C13" s="15">
        <f ca="1"/>
        <v>4.9000000000000004</v>
      </c>
      <c r="D13" s="15">
        <f ca="1"/>
        <v>3</v>
      </c>
      <c r="E13" s="15">
        <f ca="1"/>
        <v>1.4</v>
      </c>
      <c r="F13" s="15">
        <f ca="1"/>
        <v>0.2</v>
      </c>
      <c r="G13" s="15" t="str">
        <f ca="1"/>
        <v>setosa</v>
      </c>
      <c r="H13" s="15">
        <f t="shared" ca="1" si="0"/>
        <v>0</v>
      </c>
      <c r="I13" s="17"/>
      <c r="J13" s="17"/>
      <c r="K13" s="17"/>
      <c r="L13" s="17"/>
    </row>
    <row r="14" spans="2:12" x14ac:dyDescent="0.3">
      <c r="B14" s="15">
        <f ca="1"/>
        <v>3</v>
      </c>
      <c r="C14" s="15">
        <f ca="1"/>
        <v>4.7</v>
      </c>
      <c r="D14" s="15">
        <f ca="1"/>
        <v>3.2</v>
      </c>
      <c r="E14" s="15">
        <f ca="1"/>
        <v>1.3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7"/>
      <c r="J14" s="17"/>
      <c r="K14" s="17"/>
      <c r="L14" s="17"/>
    </row>
    <row r="15" spans="2:12" x14ac:dyDescent="0.3">
      <c r="B15" s="15">
        <f ca="1"/>
        <v>4</v>
      </c>
      <c r="C15" s="15">
        <f ca="1"/>
        <v>4.5999999999999996</v>
      </c>
      <c r="D15" s="15">
        <f ca="1"/>
        <v>3.1</v>
      </c>
      <c r="E15" s="15">
        <f ca="1"/>
        <v>1.5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7"/>
      <c r="J15" s="17"/>
      <c r="K15" s="17"/>
      <c r="L15" s="17"/>
    </row>
    <row r="16" spans="2:12" x14ac:dyDescent="0.3">
      <c r="B16" s="15">
        <f ca="1"/>
        <v>5</v>
      </c>
      <c r="C16" s="15">
        <f ca="1"/>
        <v>5</v>
      </c>
      <c r="D16" s="15">
        <f ca="1"/>
        <v>3.6</v>
      </c>
      <c r="E16" s="15">
        <f ca="1"/>
        <v>1.4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7"/>
      <c r="J16" s="17"/>
      <c r="K16" s="17"/>
      <c r="L16" s="17"/>
    </row>
    <row r="17" spans="2:12" x14ac:dyDescent="0.3">
      <c r="B17" s="15">
        <f ca="1"/>
        <v>6</v>
      </c>
      <c r="C17" s="15">
        <f ca="1"/>
        <v>5.4</v>
      </c>
      <c r="D17" s="15">
        <f ca="1"/>
        <v>3.9</v>
      </c>
      <c r="E17" s="15">
        <f ca="1"/>
        <v>1.7</v>
      </c>
      <c r="F17" s="15">
        <f ca="1"/>
        <v>0.4</v>
      </c>
      <c r="G17" s="15" t="str">
        <f ca="1"/>
        <v>setosa</v>
      </c>
      <c r="H17" s="15">
        <f t="shared" ca="1" si="0"/>
        <v>0</v>
      </c>
      <c r="I17" s="17"/>
      <c r="J17" s="17"/>
      <c r="K17" s="17"/>
      <c r="L17" s="17"/>
    </row>
    <row r="18" spans="2:12" x14ac:dyDescent="0.3">
      <c r="B18" s="15">
        <f ca="1"/>
        <v>7</v>
      </c>
      <c r="C18" s="15">
        <f ca="1"/>
        <v>4.5999999999999996</v>
      </c>
      <c r="D18" s="15">
        <f ca="1"/>
        <v>3.4</v>
      </c>
      <c r="E18" s="15">
        <f ca="1"/>
        <v>1.4</v>
      </c>
      <c r="F18" s="15">
        <f ca="1"/>
        <v>0.3</v>
      </c>
      <c r="G18" s="15" t="str">
        <f ca="1"/>
        <v>setosa</v>
      </c>
      <c r="H18" s="15">
        <f t="shared" ca="1" si="0"/>
        <v>0</v>
      </c>
      <c r="I18" s="17"/>
      <c r="J18" s="17"/>
      <c r="K18" s="17"/>
      <c r="L18" s="17"/>
    </row>
    <row r="19" spans="2:12" x14ac:dyDescent="0.3">
      <c r="B19" s="15">
        <f ca="1"/>
        <v>8</v>
      </c>
      <c r="C19" s="15">
        <f ca="1"/>
        <v>5</v>
      </c>
      <c r="D19" s="15">
        <f ca="1"/>
        <v>3.4</v>
      </c>
      <c r="E19" s="15">
        <f ca="1"/>
        <v>1.5</v>
      </c>
      <c r="F19" s="15">
        <f ca="1"/>
        <v>0.2</v>
      </c>
      <c r="G19" s="15" t="str">
        <f ca="1"/>
        <v>setosa</v>
      </c>
      <c r="H19" s="15">
        <f t="shared" ca="1" si="0"/>
        <v>0</v>
      </c>
      <c r="I19" s="17"/>
      <c r="J19" s="17"/>
      <c r="K19" s="17"/>
      <c r="L19" s="17"/>
    </row>
    <row r="20" spans="2:12" x14ac:dyDescent="0.3">
      <c r="B20" s="15">
        <f ca="1"/>
        <v>9</v>
      </c>
      <c r="C20" s="15">
        <f ca="1"/>
        <v>4.4000000000000004</v>
      </c>
      <c r="D20" s="15">
        <f ca="1"/>
        <v>2.9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7"/>
      <c r="J20" s="17"/>
      <c r="K20" s="17"/>
      <c r="L20" s="17"/>
    </row>
    <row r="21" spans="2:12" x14ac:dyDescent="0.3">
      <c r="B21" s="15">
        <f ca="1"/>
        <v>10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0.1</v>
      </c>
      <c r="G21" s="15" t="str">
        <f ca="1"/>
        <v>setosa</v>
      </c>
      <c r="H21" s="15">
        <f t="shared" ca="1" si="0"/>
        <v>0</v>
      </c>
      <c r="I21" s="17"/>
      <c r="J21" s="17"/>
      <c r="K21" s="17"/>
      <c r="L21" s="17"/>
    </row>
    <row r="22" spans="2:12" x14ac:dyDescent="0.3">
      <c r="B22" s="15">
        <f ca="1"/>
        <v>11</v>
      </c>
      <c r="C22" s="15">
        <f ca="1"/>
        <v>5.4</v>
      </c>
      <c r="D22" s="15">
        <f ca="1"/>
        <v>3.7</v>
      </c>
      <c r="E22" s="15">
        <f ca="1"/>
        <v>1.5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7"/>
      <c r="J22" s="17"/>
      <c r="K22" s="17"/>
      <c r="L22" s="17"/>
    </row>
    <row r="23" spans="2:12" x14ac:dyDescent="0.3">
      <c r="B23" s="15">
        <f ca="1"/>
        <v>12</v>
      </c>
      <c r="C23" s="15">
        <f ca="1"/>
        <v>4.8</v>
      </c>
      <c r="D23" s="15">
        <f ca="1"/>
        <v>3.4</v>
      </c>
      <c r="E23" s="15">
        <f ca="1"/>
        <v>1.6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7"/>
      <c r="J23" s="17"/>
      <c r="K23" s="17"/>
      <c r="L23" s="17"/>
    </row>
    <row r="24" spans="2:12" x14ac:dyDescent="0.3">
      <c r="B24" s="15">
        <f ca="1"/>
        <v>13</v>
      </c>
      <c r="C24" s="15">
        <f ca="1"/>
        <v>4.8</v>
      </c>
      <c r="D24" s="15">
        <f ca="1"/>
        <v>3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7"/>
      <c r="J24" s="17"/>
      <c r="K24" s="17"/>
      <c r="L24" s="17"/>
    </row>
    <row r="25" spans="2:12" x14ac:dyDescent="0.3">
      <c r="B25" s="15">
        <f ca="1"/>
        <v>14</v>
      </c>
      <c r="C25" s="15">
        <f ca="1"/>
        <v>4.3</v>
      </c>
      <c r="D25" s="15">
        <f ca="1"/>
        <v>3</v>
      </c>
      <c r="E25" s="15">
        <f ca="1"/>
        <v>1.1000000000000001</v>
      </c>
      <c r="F25" s="15">
        <f ca="1"/>
        <v>0.1</v>
      </c>
      <c r="G25" s="15" t="str">
        <f ca="1"/>
        <v>setosa</v>
      </c>
      <c r="H25" s="15">
        <f t="shared" ca="1" si="0"/>
        <v>0</v>
      </c>
      <c r="I25" s="17"/>
      <c r="J25" s="17"/>
      <c r="K25" s="17"/>
      <c r="L25" s="17"/>
    </row>
    <row r="26" spans="2:12" x14ac:dyDescent="0.3">
      <c r="B26" s="15">
        <f ca="1"/>
        <v>15</v>
      </c>
      <c r="C26" s="15">
        <f ca="1"/>
        <v>5.8</v>
      </c>
      <c r="D26" s="15">
        <f ca="1"/>
        <v>4</v>
      </c>
      <c r="E26" s="15">
        <f ca="1"/>
        <v>1.2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7"/>
      <c r="J26" s="17"/>
      <c r="K26" s="17"/>
      <c r="L26" s="17"/>
    </row>
    <row r="27" spans="2:12" x14ac:dyDescent="0.3">
      <c r="B27" s="15">
        <f ca="1"/>
        <v>16</v>
      </c>
      <c r="C27" s="15">
        <f ca="1"/>
        <v>5.7</v>
      </c>
      <c r="D27" s="15">
        <f ca="1"/>
        <v>4.4000000000000004</v>
      </c>
      <c r="E27" s="15">
        <f ca="1"/>
        <v>1.5</v>
      </c>
      <c r="F27" s="15">
        <f ca="1"/>
        <v>0.4</v>
      </c>
      <c r="G27" s="15" t="str">
        <f ca="1"/>
        <v>setosa</v>
      </c>
      <c r="H27" s="15">
        <f t="shared" ca="1" si="0"/>
        <v>0</v>
      </c>
      <c r="I27" s="17"/>
      <c r="J27" s="17"/>
      <c r="K27" s="17"/>
      <c r="L27" s="17"/>
    </row>
    <row r="28" spans="2:12" x14ac:dyDescent="0.3">
      <c r="B28" s="15">
        <f ca="1"/>
        <v>17</v>
      </c>
      <c r="C28" s="15">
        <f ca="1"/>
        <v>5.4</v>
      </c>
      <c r="D28" s="15">
        <f ca="1"/>
        <v>3.9</v>
      </c>
      <c r="E28" s="15">
        <f ca="1"/>
        <v>1.3</v>
      </c>
      <c r="F28" s="15">
        <f ca="1"/>
        <v>0.4</v>
      </c>
      <c r="G28" s="15" t="str">
        <f ca="1"/>
        <v>setosa</v>
      </c>
      <c r="H28" s="15">
        <f t="shared" ca="1" si="0"/>
        <v>0</v>
      </c>
      <c r="I28" s="17"/>
      <c r="J28" s="17"/>
      <c r="K28" s="17"/>
      <c r="L28" s="17"/>
    </row>
    <row r="29" spans="2:12" x14ac:dyDescent="0.3">
      <c r="B29" s="15">
        <f ca="1"/>
        <v>18</v>
      </c>
      <c r="C29" s="15">
        <f ca="1"/>
        <v>5.0999999999999996</v>
      </c>
      <c r="D29" s="15">
        <f ca="1"/>
        <v>3.5</v>
      </c>
      <c r="E29" s="15">
        <f ca="1"/>
        <v>1.4</v>
      </c>
      <c r="F29" s="15">
        <f ca="1"/>
        <v>0.3</v>
      </c>
      <c r="G29" s="15" t="str">
        <f ca="1"/>
        <v>setosa</v>
      </c>
      <c r="H29" s="15">
        <f t="shared" ca="1" si="0"/>
        <v>0</v>
      </c>
      <c r="I29" s="17"/>
      <c r="J29" s="17"/>
      <c r="K29" s="17"/>
      <c r="L29" s="17"/>
    </row>
    <row r="30" spans="2:12" x14ac:dyDescent="0.3">
      <c r="B30" s="15">
        <f ca="1"/>
        <v>19</v>
      </c>
      <c r="C30" s="15">
        <f ca="1"/>
        <v>5.7</v>
      </c>
      <c r="D30" s="15">
        <f ca="1"/>
        <v>3.8</v>
      </c>
      <c r="E30" s="15">
        <f ca="1"/>
        <v>1.7</v>
      </c>
      <c r="F30" s="15">
        <f ca="1"/>
        <v>0.3</v>
      </c>
      <c r="G30" s="15" t="str">
        <f ca="1"/>
        <v>setosa</v>
      </c>
      <c r="H30" s="15">
        <f t="shared" ca="1" si="0"/>
        <v>0</v>
      </c>
      <c r="I30" s="17"/>
      <c r="J30" s="17"/>
      <c r="K30" s="17"/>
      <c r="L30" s="17"/>
    </row>
    <row r="31" spans="2:12" x14ac:dyDescent="0.3">
      <c r="B31" s="15">
        <f ca="1"/>
        <v>20</v>
      </c>
      <c r="C31" s="15">
        <f ca="1"/>
        <v>5.0999999999999996</v>
      </c>
      <c r="D31" s="15">
        <f ca="1"/>
        <v>3.8</v>
      </c>
      <c r="E31" s="15">
        <f ca="1"/>
        <v>1.5</v>
      </c>
      <c r="F31" s="15">
        <f ca="1"/>
        <v>0.3</v>
      </c>
      <c r="G31" s="15" t="str">
        <f ca="1"/>
        <v>setosa</v>
      </c>
      <c r="H31" s="15">
        <f t="shared" ca="1" si="0"/>
        <v>0</v>
      </c>
      <c r="I31" s="17"/>
      <c r="J31" s="17"/>
      <c r="K31" s="17"/>
      <c r="L31" s="17"/>
    </row>
    <row r="32" spans="2:12" x14ac:dyDescent="0.3">
      <c r="B32" s="15">
        <f ca="1"/>
        <v>21</v>
      </c>
      <c r="C32" s="15">
        <f ca="1"/>
        <v>5.4</v>
      </c>
      <c r="D32" s="15">
        <f ca="1"/>
        <v>3.4</v>
      </c>
      <c r="E32" s="15">
        <f ca="1"/>
        <v>1.7</v>
      </c>
      <c r="F32" s="15">
        <f ca="1"/>
        <v>0.2</v>
      </c>
      <c r="G32" s="15" t="str">
        <f ca="1"/>
        <v>setosa</v>
      </c>
      <c r="H32" s="15">
        <f t="shared" ca="1" si="0"/>
        <v>0</v>
      </c>
      <c r="I32" s="17"/>
      <c r="J32" s="17"/>
      <c r="K32" s="17"/>
      <c r="L32" s="17"/>
    </row>
    <row r="33" spans="2:12" x14ac:dyDescent="0.3">
      <c r="B33" s="15">
        <f ca="1"/>
        <v>22</v>
      </c>
      <c r="C33" s="15">
        <f ca="1"/>
        <v>5.0999999999999996</v>
      </c>
      <c r="D33" s="15">
        <f ca="1"/>
        <v>3.7</v>
      </c>
      <c r="E33" s="15">
        <f ca="1"/>
        <v>1.5</v>
      </c>
      <c r="F33" s="15">
        <f ca="1"/>
        <v>0.4</v>
      </c>
      <c r="G33" s="15" t="str">
        <f ca="1"/>
        <v>setosa</v>
      </c>
      <c r="H33" s="15">
        <f t="shared" ca="1" si="0"/>
        <v>0</v>
      </c>
      <c r="I33" s="17"/>
      <c r="J33" s="17"/>
      <c r="K33" s="17"/>
      <c r="L33" s="17"/>
    </row>
    <row r="34" spans="2:12" x14ac:dyDescent="0.3">
      <c r="B34" s="15">
        <f ca="1"/>
        <v>23</v>
      </c>
      <c r="C34" s="15">
        <f ca="1"/>
        <v>4.5999999999999996</v>
      </c>
      <c r="D34" s="15">
        <f ca="1"/>
        <v>3.6</v>
      </c>
      <c r="E34" s="15">
        <f ca="1"/>
        <v>1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7"/>
      <c r="J34" s="17"/>
      <c r="K34" s="17"/>
      <c r="L34" s="17"/>
    </row>
    <row r="35" spans="2:12" x14ac:dyDescent="0.3">
      <c r="B35" s="15">
        <f ca="1"/>
        <v>24</v>
      </c>
      <c r="C35" s="15">
        <f ca="1"/>
        <v>5.0999999999999996</v>
      </c>
      <c r="D35" s="15">
        <f ca="1"/>
        <v>3.3</v>
      </c>
      <c r="E35" s="15">
        <f ca="1"/>
        <v>1.7</v>
      </c>
      <c r="F35" s="15">
        <f ca="1"/>
        <v>0.5</v>
      </c>
      <c r="G35" s="15" t="str">
        <f ca="1"/>
        <v>setosa</v>
      </c>
      <c r="H35" s="15">
        <f t="shared" ca="1" si="0"/>
        <v>0</v>
      </c>
      <c r="I35" s="17"/>
      <c r="J35" s="17"/>
      <c r="K35" s="17"/>
      <c r="L35" s="17"/>
    </row>
    <row r="36" spans="2:12" x14ac:dyDescent="0.3">
      <c r="B36" s="15">
        <f ca="1"/>
        <v>25</v>
      </c>
      <c r="C36" s="15">
        <f ca="1"/>
        <v>4.8</v>
      </c>
      <c r="D36" s="15">
        <f ca="1"/>
        <v>3.4</v>
      </c>
      <c r="E36" s="15">
        <f ca="1"/>
        <v>1.9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7"/>
      <c r="J36" s="17"/>
      <c r="K36" s="17"/>
      <c r="L36" s="17"/>
    </row>
    <row r="37" spans="2:12" x14ac:dyDescent="0.3">
      <c r="B37" s="15" cm="1">
        <f t="array" aca="1" ref="B37:G61" ca="1">OFFSET(Iris_Data!A76,1,0,25,6)</f>
        <v>76</v>
      </c>
      <c r="C37" s="15">
        <f ca="1"/>
        <v>6.6</v>
      </c>
      <c r="D37" s="15">
        <f ca="1"/>
        <v>3</v>
      </c>
      <c r="E37" s="15">
        <f ca="1"/>
        <v>4.4000000000000004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7"/>
      <c r="J37" s="17"/>
      <c r="K37" s="17"/>
      <c r="L37" s="17"/>
    </row>
    <row r="38" spans="2:12" x14ac:dyDescent="0.3">
      <c r="B38" s="15">
        <f ca="1"/>
        <v>77</v>
      </c>
      <c r="C38" s="15">
        <f ca="1"/>
        <v>6.8</v>
      </c>
      <c r="D38" s="15">
        <f ca="1"/>
        <v>2.8</v>
      </c>
      <c r="E38" s="15">
        <f ca="1"/>
        <v>4.8</v>
      </c>
      <c r="F38" s="15">
        <f ca="1"/>
        <v>1.4</v>
      </c>
      <c r="G38" s="15" t="str">
        <f ca="1"/>
        <v>versicolor</v>
      </c>
      <c r="H38" s="15">
        <f t="shared" ca="1" si="0"/>
        <v>1</v>
      </c>
      <c r="I38" s="17"/>
      <c r="J38" s="17"/>
      <c r="K38" s="17"/>
      <c r="L38" s="17"/>
    </row>
    <row r="39" spans="2:12" x14ac:dyDescent="0.3">
      <c r="B39" s="15">
        <f ca="1"/>
        <v>78</v>
      </c>
      <c r="C39" s="15">
        <f ca="1"/>
        <v>6.7</v>
      </c>
      <c r="D39" s="15">
        <f ca="1"/>
        <v>3</v>
      </c>
      <c r="E39" s="15">
        <f ca="1"/>
        <v>5</v>
      </c>
      <c r="F39" s="15">
        <f ca="1"/>
        <v>1.7</v>
      </c>
      <c r="G39" s="15" t="str">
        <f ca="1"/>
        <v>versicolor</v>
      </c>
      <c r="H39" s="15">
        <f t="shared" ca="1" si="0"/>
        <v>1</v>
      </c>
      <c r="I39" s="17"/>
      <c r="J39" s="17"/>
      <c r="K39" s="17"/>
      <c r="L39" s="17"/>
    </row>
    <row r="40" spans="2:12" x14ac:dyDescent="0.3">
      <c r="B40" s="15">
        <f ca="1"/>
        <v>79</v>
      </c>
      <c r="C40" s="15">
        <f ca="1"/>
        <v>6</v>
      </c>
      <c r="D40" s="15">
        <f ca="1"/>
        <v>2.9</v>
      </c>
      <c r="E40" s="15">
        <f ca="1"/>
        <v>4.5</v>
      </c>
      <c r="F40" s="15">
        <f ca="1"/>
        <v>1.5</v>
      </c>
      <c r="G40" s="15" t="str">
        <f ca="1"/>
        <v>versicolor</v>
      </c>
      <c r="H40" s="15">
        <f t="shared" ca="1" si="0"/>
        <v>1</v>
      </c>
      <c r="I40" s="17"/>
      <c r="J40" s="17"/>
      <c r="K40" s="17"/>
      <c r="L40" s="17"/>
    </row>
    <row r="41" spans="2:12" x14ac:dyDescent="0.3">
      <c r="B41" s="15">
        <f ca="1"/>
        <v>80</v>
      </c>
      <c r="C41" s="15">
        <f ca="1"/>
        <v>5.7</v>
      </c>
      <c r="D41" s="15">
        <f ca="1"/>
        <v>2.6</v>
      </c>
      <c r="E41" s="15">
        <f ca="1"/>
        <v>3.5</v>
      </c>
      <c r="F41" s="15">
        <f ca="1"/>
        <v>1</v>
      </c>
      <c r="G41" s="15" t="str">
        <f ca="1"/>
        <v>versicolor</v>
      </c>
      <c r="H41" s="15">
        <f t="shared" ca="1" si="0"/>
        <v>1</v>
      </c>
      <c r="I41" s="17"/>
      <c r="J41" s="17"/>
      <c r="K41" s="17"/>
      <c r="L41" s="17"/>
    </row>
    <row r="42" spans="2:12" x14ac:dyDescent="0.3">
      <c r="B42" s="15">
        <f ca="1"/>
        <v>81</v>
      </c>
      <c r="C42" s="15">
        <f ca="1"/>
        <v>5.5</v>
      </c>
      <c r="D42" s="15">
        <f ca="1"/>
        <v>2.4</v>
      </c>
      <c r="E42" s="15">
        <f ca="1"/>
        <v>3.8</v>
      </c>
      <c r="F42" s="15">
        <f ca="1"/>
        <v>1.1000000000000001</v>
      </c>
      <c r="G42" s="15" t="str">
        <f ca="1"/>
        <v>versicolor</v>
      </c>
      <c r="H42" s="15">
        <f t="shared" ca="1" si="0"/>
        <v>1</v>
      </c>
      <c r="I42" s="17"/>
      <c r="J42" s="17"/>
      <c r="K42" s="17"/>
      <c r="L42" s="17"/>
    </row>
    <row r="43" spans="2:12" x14ac:dyDescent="0.3">
      <c r="B43" s="15">
        <f ca="1"/>
        <v>82</v>
      </c>
      <c r="C43" s="15">
        <f ca="1"/>
        <v>5.5</v>
      </c>
      <c r="D43" s="15">
        <f ca="1"/>
        <v>2.4</v>
      </c>
      <c r="E43" s="15">
        <f ca="1"/>
        <v>3.7</v>
      </c>
      <c r="F43" s="15">
        <f ca="1"/>
        <v>1</v>
      </c>
      <c r="G43" s="15" t="str">
        <f ca="1"/>
        <v>versicolor</v>
      </c>
      <c r="H43" s="15">
        <f t="shared" ca="1" si="0"/>
        <v>1</v>
      </c>
      <c r="I43" s="17"/>
      <c r="J43" s="17"/>
      <c r="K43" s="17"/>
      <c r="L43" s="17"/>
    </row>
    <row r="44" spans="2:12" x14ac:dyDescent="0.3">
      <c r="B44" s="15">
        <f ca="1"/>
        <v>83</v>
      </c>
      <c r="C44" s="15">
        <f ca="1"/>
        <v>5.8</v>
      </c>
      <c r="D44" s="15">
        <f ca="1"/>
        <v>2.7</v>
      </c>
      <c r="E44" s="15">
        <f ca="1"/>
        <v>3.9</v>
      </c>
      <c r="F44" s="15">
        <f ca="1"/>
        <v>1.2</v>
      </c>
      <c r="G44" s="15" t="str">
        <f ca="1"/>
        <v>versicolor</v>
      </c>
      <c r="H44" s="15">
        <f t="shared" ca="1" si="0"/>
        <v>1</v>
      </c>
      <c r="I44" s="17"/>
      <c r="J44" s="17"/>
      <c r="K44" s="17"/>
      <c r="L44" s="17"/>
    </row>
    <row r="45" spans="2:12" x14ac:dyDescent="0.3">
      <c r="B45" s="15">
        <f ca="1"/>
        <v>84</v>
      </c>
      <c r="C45" s="15">
        <f ca="1"/>
        <v>6</v>
      </c>
      <c r="D45" s="15">
        <f ca="1"/>
        <v>2.7</v>
      </c>
      <c r="E45" s="15">
        <f ca="1"/>
        <v>5.0999999999999996</v>
      </c>
      <c r="F45" s="15">
        <f ca="1"/>
        <v>1.6</v>
      </c>
      <c r="G45" s="15" t="str">
        <f ca="1"/>
        <v>versicolor</v>
      </c>
      <c r="H45" s="15">
        <f t="shared" ca="1" si="0"/>
        <v>1</v>
      </c>
      <c r="I45" s="17"/>
      <c r="J45" s="17"/>
      <c r="K45" s="17"/>
      <c r="L45" s="17"/>
    </row>
    <row r="46" spans="2:12" x14ac:dyDescent="0.3">
      <c r="B46" s="15">
        <f ca="1"/>
        <v>85</v>
      </c>
      <c r="C46" s="15">
        <f ca="1"/>
        <v>5.4</v>
      </c>
      <c r="D46" s="15">
        <f ca="1"/>
        <v>3</v>
      </c>
      <c r="E46" s="15">
        <f ca="1"/>
        <v>4.5</v>
      </c>
      <c r="F46" s="15">
        <f ca="1"/>
        <v>1.5</v>
      </c>
      <c r="G46" s="15" t="str">
        <f ca="1"/>
        <v>versicolor</v>
      </c>
      <c r="H46" s="15">
        <f t="shared" ca="1" si="0"/>
        <v>1</v>
      </c>
      <c r="I46" s="17"/>
      <c r="J46" s="17"/>
      <c r="K46" s="17"/>
      <c r="L46" s="17"/>
    </row>
    <row r="47" spans="2:12" x14ac:dyDescent="0.3">
      <c r="B47" s="15">
        <f ca="1"/>
        <v>86</v>
      </c>
      <c r="C47" s="15">
        <f ca="1"/>
        <v>6</v>
      </c>
      <c r="D47" s="15">
        <f ca="1"/>
        <v>3.4</v>
      </c>
      <c r="E47" s="15">
        <f ca="1"/>
        <v>4.5</v>
      </c>
      <c r="F47" s="15">
        <f ca="1"/>
        <v>1.6</v>
      </c>
      <c r="G47" s="15" t="str">
        <f ca="1"/>
        <v>versicolor</v>
      </c>
      <c r="H47" s="15">
        <f t="shared" ca="1" si="0"/>
        <v>1</v>
      </c>
      <c r="I47" s="17"/>
      <c r="J47" s="17"/>
      <c r="K47" s="17"/>
      <c r="L47" s="17"/>
    </row>
    <row r="48" spans="2:12" x14ac:dyDescent="0.3">
      <c r="B48" s="15">
        <f ca="1"/>
        <v>87</v>
      </c>
      <c r="C48" s="15">
        <f ca="1"/>
        <v>6.7</v>
      </c>
      <c r="D48" s="15">
        <f ca="1"/>
        <v>3.1</v>
      </c>
      <c r="E48" s="15">
        <f ca="1"/>
        <v>4.7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7"/>
      <c r="J48" s="17"/>
      <c r="K48" s="17"/>
      <c r="L48" s="17"/>
    </row>
    <row r="49" spans="2:12" x14ac:dyDescent="0.3">
      <c r="B49" s="15">
        <f ca="1"/>
        <v>88</v>
      </c>
      <c r="C49" s="15">
        <f ca="1"/>
        <v>6.3</v>
      </c>
      <c r="D49" s="15">
        <f ca="1"/>
        <v>2.2999999999999998</v>
      </c>
      <c r="E49" s="15">
        <f ca="1"/>
        <v>4.4000000000000004</v>
      </c>
      <c r="F49" s="15">
        <f ca="1"/>
        <v>1.3</v>
      </c>
      <c r="G49" s="15" t="str">
        <f ca="1"/>
        <v>versicolor</v>
      </c>
      <c r="H49" s="15">
        <f t="shared" ca="1" si="0"/>
        <v>1</v>
      </c>
      <c r="I49" s="17"/>
      <c r="J49" s="17"/>
      <c r="K49" s="17"/>
      <c r="L49" s="17"/>
    </row>
    <row r="50" spans="2:12" x14ac:dyDescent="0.3">
      <c r="B50" s="15">
        <f ca="1"/>
        <v>89</v>
      </c>
      <c r="C50" s="15">
        <f ca="1"/>
        <v>5.6</v>
      </c>
      <c r="D50" s="15">
        <f ca="1"/>
        <v>3</v>
      </c>
      <c r="E50" s="15">
        <f ca="1"/>
        <v>4.0999999999999996</v>
      </c>
      <c r="F50" s="15">
        <f ca="1"/>
        <v>1.3</v>
      </c>
      <c r="G50" s="15" t="str">
        <f ca="1"/>
        <v>versicolor</v>
      </c>
      <c r="H50" s="15">
        <f t="shared" ca="1" si="0"/>
        <v>1</v>
      </c>
      <c r="I50" s="17"/>
      <c r="J50" s="17"/>
      <c r="K50" s="17"/>
      <c r="L50" s="17"/>
    </row>
    <row r="51" spans="2:12" x14ac:dyDescent="0.3">
      <c r="B51" s="15">
        <f ca="1"/>
        <v>90</v>
      </c>
      <c r="C51" s="15">
        <f ca="1"/>
        <v>5.5</v>
      </c>
      <c r="D51" s="15">
        <f ca="1"/>
        <v>2.5</v>
      </c>
      <c r="E51" s="15">
        <f ca="1"/>
        <v>4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7"/>
      <c r="J51" s="17"/>
      <c r="K51" s="17"/>
      <c r="L51" s="17"/>
    </row>
    <row r="52" spans="2:12" x14ac:dyDescent="0.3">
      <c r="B52" s="15">
        <f ca="1"/>
        <v>91</v>
      </c>
      <c r="C52" s="15">
        <f ca="1"/>
        <v>5.5</v>
      </c>
      <c r="D52" s="15">
        <f ca="1"/>
        <v>2.6</v>
      </c>
      <c r="E52" s="15">
        <f ca="1"/>
        <v>4.4000000000000004</v>
      </c>
      <c r="F52" s="15">
        <f ca="1"/>
        <v>1.2</v>
      </c>
      <c r="G52" s="15" t="str">
        <f ca="1"/>
        <v>versicolor</v>
      </c>
      <c r="H52" s="15">
        <f t="shared" ca="1" si="0"/>
        <v>1</v>
      </c>
      <c r="I52" s="17"/>
      <c r="J52" s="17"/>
      <c r="K52" s="17"/>
      <c r="L52" s="17"/>
    </row>
    <row r="53" spans="2:12" x14ac:dyDescent="0.3">
      <c r="B53" s="15">
        <f ca="1"/>
        <v>92</v>
      </c>
      <c r="C53" s="15">
        <f ca="1"/>
        <v>6.1</v>
      </c>
      <c r="D53" s="15">
        <f ca="1"/>
        <v>3</v>
      </c>
      <c r="E53" s="15">
        <f ca="1"/>
        <v>4.5999999999999996</v>
      </c>
      <c r="F53" s="15">
        <f ca="1"/>
        <v>1.4</v>
      </c>
      <c r="G53" s="15" t="str">
        <f ca="1"/>
        <v>versicolor</v>
      </c>
      <c r="H53" s="15">
        <f t="shared" ca="1" si="0"/>
        <v>1</v>
      </c>
      <c r="I53" s="17"/>
      <c r="J53" s="17"/>
      <c r="K53" s="17"/>
      <c r="L53" s="17"/>
    </row>
    <row r="54" spans="2:12" x14ac:dyDescent="0.3">
      <c r="B54" s="15">
        <f ca="1"/>
        <v>93</v>
      </c>
      <c r="C54" s="15">
        <f ca="1"/>
        <v>5.8</v>
      </c>
      <c r="D54" s="15">
        <f ca="1"/>
        <v>2.6</v>
      </c>
      <c r="E54" s="15">
        <f ca="1"/>
        <v>4</v>
      </c>
      <c r="F54" s="15">
        <f ca="1"/>
        <v>1.2</v>
      </c>
      <c r="G54" s="15" t="str">
        <f ca="1"/>
        <v>versicolor</v>
      </c>
      <c r="H54" s="15">
        <f t="shared" ca="1" si="0"/>
        <v>1</v>
      </c>
      <c r="I54" s="17"/>
      <c r="J54" s="17"/>
      <c r="K54" s="17"/>
      <c r="L54" s="17"/>
    </row>
    <row r="55" spans="2:12" x14ac:dyDescent="0.3">
      <c r="B55" s="15">
        <f ca="1"/>
        <v>94</v>
      </c>
      <c r="C55" s="15">
        <f ca="1"/>
        <v>5</v>
      </c>
      <c r="D55" s="15">
        <f ca="1"/>
        <v>2.2999999999999998</v>
      </c>
      <c r="E55" s="15">
        <f ca="1"/>
        <v>3.3</v>
      </c>
      <c r="F55" s="15">
        <f ca="1"/>
        <v>1</v>
      </c>
      <c r="G55" s="15" t="str">
        <f ca="1"/>
        <v>versicolor</v>
      </c>
      <c r="H55" s="15">
        <f t="shared" ca="1" si="0"/>
        <v>1</v>
      </c>
      <c r="I55" s="17"/>
      <c r="J55" s="17"/>
      <c r="K55" s="17"/>
      <c r="L55" s="17"/>
    </row>
    <row r="56" spans="2:12" x14ac:dyDescent="0.3">
      <c r="B56" s="15">
        <f ca="1"/>
        <v>95</v>
      </c>
      <c r="C56" s="15">
        <f ca="1"/>
        <v>5.6</v>
      </c>
      <c r="D56" s="15">
        <f ca="1"/>
        <v>2.7</v>
      </c>
      <c r="E56" s="15">
        <f ca="1"/>
        <v>4.2</v>
      </c>
      <c r="F56" s="15">
        <f ca="1"/>
        <v>1.3</v>
      </c>
      <c r="G56" s="15" t="str">
        <f ca="1"/>
        <v>versicolor</v>
      </c>
      <c r="H56" s="15">
        <f t="shared" ca="1" si="0"/>
        <v>1</v>
      </c>
      <c r="I56" s="17"/>
      <c r="J56" s="17"/>
      <c r="K56" s="17"/>
      <c r="L56" s="17"/>
    </row>
    <row r="57" spans="2:12" x14ac:dyDescent="0.3">
      <c r="B57" s="15">
        <f ca="1"/>
        <v>96</v>
      </c>
      <c r="C57" s="15">
        <f ca="1"/>
        <v>5.7</v>
      </c>
      <c r="D57" s="15">
        <f ca="1"/>
        <v>3</v>
      </c>
      <c r="E57" s="15">
        <f ca="1"/>
        <v>4.2</v>
      </c>
      <c r="F57" s="15">
        <f ca="1"/>
        <v>1.2</v>
      </c>
      <c r="G57" s="15" t="str">
        <f ca="1"/>
        <v>versicolor</v>
      </c>
      <c r="H57" s="15">
        <f t="shared" ca="1" si="0"/>
        <v>1</v>
      </c>
      <c r="I57" s="17"/>
      <c r="J57" s="17"/>
      <c r="K57" s="17"/>
      <c r="L57" s="17"/>
    </row>
    <row r="58" spans="2:12" x14ac:dyDescent="0.3">
      <c r="B58" s="15">
        <f ca="1"/>
        <v>97</v>
      </c>
      <c r="C58" s="15">
        <f ca="1"/>
        <v>5.7</v>
      </c>
      <c r="D58" s="15">
        <f ca="1"/>
        <v>2.9</v>
      </c>
      <c r="E58" s="15">
        <f ca="1"/>
        <v>4.2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7"/>
      <c r="J58" s="17"/>
      <c r="K58" s="17"/>
      <c r="L58" s="17"/>
    </row>
    <row r="59" spans="2:12" x14ac:dyDescent="0.3">
      <c r="B59" s="15">
        <f ca="1"/>
        <v>98</v>
      </c>
      <c r="C59" s="15">
        <f ca="1"/>
        <v>6.2</v>
      </c>
      <c r="D59" s="15">
        <f ca="1"/>
        <v>2.9</v>
      </c>
      <c r="E59" s="15">
        <f ca="1"/>
        <v>4.3</v>
      </c>
      <c r="F59" s="15">
        <f ca="1"/>
        <v>1.3</v>
      </c>
      <c r="G59" s="15" t="str">
        <f ca="1"/>
        <v>versicolor</v>
      </c>
      <c r="H59" s="15">
        <f t="shared" ca="1" si="0"/>
        <v>1</v>
      </c>
      <c r="I59" s="17"/>
      <c r="J59" s="17"/>
      <c r="K59" s="17"/>
      <c r="L59" s="17"/>
    </row>
    <row r="60" spans="2:12" x14ac:dyDescent="0.3">
      <c r="B60" s="15">
        <f ca="1"/>
        <v>99</v>
      </c>
      <c r="C60" s="15">
        <f ca="1"/>
        <v>5.0999999999999996</v>
      </c>
      <c r="D60" s="15">
        <f ca="1"/>
        <v>2.5</v>
      </c>
      <c r="E60" s="15">
        <f ca="1"/>
        <v>3</v>
      </c>
      <c r="F60" s="15">
        <f ca="1"/>
        <v>1.1000000000000001</v>
      </c>
      <c r="G60" s="15" t="str">
        <f ca="1"/>
        <v>versicolor</v>
      </c>
      <c r="H60" s="15">
        <f t="shared" ca="1" si="0"/>
        <v>1</v>
      </c>
      <c r="I60" s="17"/>
      <c r="J60" s="17"/>
      <c r="K60" s="17"/>
      <c r="L60" s="17"/>
    </row>
    <row r="61" spans="2:12" x14ac:dyDescent="0.3">
      <c r="B61" s="15">
        <f ca="1"/>
        <v>100</v>
      </c>
      <c r="C61" s="15">
        <f ca="1"/>
        <v>5.7</v>
      </c>
      <c r="D61" s="15">
        <f ca="1"/>
        <v>2.8</v>
      </c>
      <c r="E61" s="15">
        <f ca="1"/>
        <v>4.0999999999999996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7"/>
      <c r="J61" s="17"/>
      <c r="K61" s="17"/>
      <c r="L61" s="17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>
      <selection activeCell="I6" sqref="I6"/>
    </sheetView>
  </sheetViews>
  <sheetFormatPr baseColWidth="10" defaultRowHeight="26" x14ac:dyDescent="0.3"/>
  <cols>
    <col min="1" max="6" width="10.83203125" style="15"/>
    <col min="7" max="7" width="15" style="15" bestFit="1" customWidth="1"/>
    <col min="8" max="8" width="10.83203125" style="15"/>
    <col min="9" max="10" width="23.5" style="15" bestFit="1" customWidth="1"/>
    <col min="11" max="11" width="11.83203125" style="15" bestFit="1" customWidth="1"/>
    <col min="12" max="12" width="15.33203125" style="15" bestFit="1" customWidth="1"/>
    <col min="13" max="16384" width="10.83203125" style="15"/>
  </cols>
  <sheetData>
    <row r="3" spans="2:12" s="14" customFormat="1" x14ac:dyDescent="0.3">
      <c r="H3" s="14" t="s">
        <v>66</v>
      </c>
      <c r="K3" s="15"/>
    </row>
    <row r="4" spans="2:12" x14ac:dyDescent="0.3">
      <c r="G4" s="15" t="s">
        <v>67</v>
      </c>
      <c r="H4" s="15" cm="1">
        <f t="array" ref="H4:H8">Iris_Fit!H4:H8</f>
        <v>0</v>
      </c>
    </row>
    <row r="5" spans="2:12" x14ac:dyDescent="0.3">
      <c r="G5" s="15" t="s">
        <v>53</v>
      </c>
      <c r="H5" s="15">
        <v>0</v>
      </c>
    </row>
    <row r="6" spans="2:12" x14ac:dyDescent="0.3">
      <c r="G6" s="15" t="s">
        <v>54</v>
      </c>
      <c r="H6" s="15">
        <v>0</v>
      </c>
    </row>
    <row r="7" spans="2:12" x14ac:dyDescent="0.3">
      <c r="G7" s="15" t="s">
        <v>68</v>
      </c>
      <c r="H7" s="15">
        <v>0</v>
      </c>
    </row>
    <row r="8" spans="2:12" x14ac:dyDescent="0.3">
      <c r="G8" s="15" t="s">
        <v>69</v>
      </c>
      <c r="H8" s="15">
        <v>1.5482559354478314</v>
      </c>
    </row>
    <row r="11" spans="2:12" s="14" customFormat="1" x14ac:dyDescent="0.3">
      <c r="B11" s="14" t="s">
        <v>55</v>
      </c>
      <c r="C11" s="14" t="s">
        <v>56</v>
      </c>
      <c r="D11" s="14" t="s">
        <v>23</v>
      </c>
      <c r="E11" s="14" t="s">
        <v>25</v>
      </c>
      <c r="F11" s="14" t="s">
        <v>70</v>
      </c>
      <c r="G11" s="14" t="s">
        <v>71</v>
      </c>
      <c r="H11" s="14" t="s">
        <v>24</v>
      </c>
      <c r="I11" s="14" t="s">
        <v>72</v>
      </c>
      <c r="J11" s="14" t="s">
        <v>73</v>
      </c>
      <c r="K11" s="14" t="s">
        <v>74</v>
      </c>
      <c r="L11" s="14" t="s">
        <v>22</v>
      </c>
    </row>
    <row r="12" spans="2:12" x14ac:dyDescent="0.3">
      <c r="B12" s="15" cm="1">
        <f t="array" aca="1" ref="B12:G61" ca="1">OFFSET(Iris_Data!A26,1,0,50,6)</f>
        <v>26</v>
      </c>
      <c r="C12" s="15">
        <f ca="1"/>
        <v>5</v>
      </c>
      <c r="D12" s="15">
        <f ca="1"/>
        <v>3</v>
      </c>
      <c r="E12" s="15">
        <f ca="1"/>
        <v>1.6</v>
      </c>
      <c r="F12" s="15">
        <f ca="1"/>
        <v>0.2</v>
      </c>
      <c r="G12" s="15" t="str">
        <f ca="1"/>
        <v>setosa</v>
      </c>
      <c r="H12" s="15">
        <f t="shared" ref="H12:H61" ca="1" si="0">(G12="versicolor")+0</f>
        <v>0</v>
      </c>
      <c r="I12" s="15">
        <f t="array" aca="1" ref="I12:I61" ca="1">H4+MMULT(C12:F61,H5:H8)</f>
        <v>0.30965118708956629</v>
      </c>
      <c r="J12" s="15">
        <f t="shared" ref="J12:J61" ca="1" si="1">1/(1+EXP(-I12))</f>
        <v>0.57680011757476135</v>
      </c>
      <c r="K12" s="15">
        <f t="shared" ref="K12:K61" ca="1" si="2">IF(H12,J12,1-J12)</f>
        <v>0.42319988242523865</v>
      </c>
      <c r="L12" s="15">
        <f t="shared" ref="L12:L61" ca="1" si="3">ROUND(K12,0)</f>
        <v>0</v>
      </c>
    </row>
    <row r="13" spans="2:12" x14ac:dyDescent="0.3">
      <c r="B13" s="15">
        <f ca="1"/>
        <v>27</v>
      </c>
      <c r="C13" s="15">
        <f ca="1"/>
        <v>5</v>
      </c>
      <c r="D13" s="15">
        <f ca="1"/>
        <v>3.4</v>
      </c>
      <c r="E13" s="15">
        <f ca="1"/>
        <v>1.6</v>
      </c>
      <c r="F13" s="15">
        <f ca="1"/>
        <v>0.4</v>
      </c>
      <c r="G13" s="15" t="str">
        <f ca="1"/>
        <v>setosa</v>
      </c>
      <c r="H13" s="15">
        <f t="shared" ca="1" si="0"/>
        <v>0</v>
      </c>
      <c r="I13" s="15">
        <f ca="1"/>
        <v>0.61930237417913259</v>
      </c>
      <c r="J13" s="15">
        <f t="shared" ca="1" si="1"/>
        <v>0.65005986784971603</v>
      </c>
      <c r="K13" s="15">
        <f t="shared" ca="1" si="2"/>
        <v>0.34994013215028397</v>
      </c>
      <c r="L13" s="15">
        <f t="shared" ca="1" si="3"/>
        <v>0</v>
      </c>
    </row>
    <row r="14" spans="2:12" x14ac:dyDescent="0.3">
      <c r="B14" s="15">
        <f ca="1"/>
        <v>28</v>
      </c>
      <c r="C14" s="15">
        <f ca="1"/>
        <v>5.2</v>
      </c>
      <c r="D14" s="15">
        <f ca="1"/>
        <v>3.5</v>
      </c>
      <c r="E14" s="15">
        <f ca="1"/>
        <v>1.5</v>
      </c>
      <c r="F14" s="15">
        <f ca="1"/>
        <v>0.2</v>
      </c>
      <c r="G14" s="15" t="str">
        <f ca="1"/>
        <v>setosa</v>
      </c>
      <c r="H14" s="15">
        <f t="shared" ca="1" si="0"/>
        <v>0</v>
      </c>
      <c r="I14" s="15">
        <f ca="1"/>
        <v>0.30965118708956629</v>
      </c>
      <c r="J14" s="15">
        <f t="shared" ca="1" si="1"/>
        <v>0.57680011757476135</v>
      </c>
      <c r="K14" s="15">
        <f t="shared" ca="1" si="2"/>
        <v>0.42319988242523865</v>
      </c>
      <c r="L14" s="15">
        <f t="shared" ca="1" si="3"/>
        <v>0</v>
      </c>
    </row>
    <row r="15" spans="2:12" x14ac:dyDescent="0.3">
      <c r="B15" s="15">
        <f ca="1"/>
        <v>29</v>
      </c>
      <c r="C15" s="15">
        <f ca="1"/>
        <v>5.2</v>
      </c>
      <c r="D15" s="15">
        <f ca="1"/>
        <v>3.4</v>
      </c>
      <c r="E15" s="15">
        <f ca="1"/>
        <v>1.4</v>
      </c>
      <c r="F15" s="15">
        <f ca="1"/>
        <v>0.2</v>
      </c>
      <c r="G15" s="15" t="str">
        <f ca="1"/>
        <v>setosa</v>
      </c>
      <c r="H15" s="15">
        <f t="shared" ca="1" si="0"/>
        <v>0</v>
      </c>
      <c r="I15" s="15">
        <f ca="1"/>
        <v>0.30965118708956629</v>
      </c>
      <c r="J15" s="15">
        <f t="shared" ca="1" si="1"/>
        <v>0.57680011757476135</v>
      </c>
      <c r="K15" s="15">
        <f t="shared" ca="1" si="2"/>
        <v>0.42319988242523865</v>
      </c>
      <c r="L15" s="15">
        <f t="shared" ca="1" si="3"/>
        <v>0</v>
      </c>
    </row>
    <row r="16" spans="2:12" x14ac:dyDescent="0.3">
      <c r="B16" s="15">
        <f ca="1"/>
        <v>30</v>
      </c>
      <c r="C16" s="15">
        <f ca="1"/>
        <v>4.7</v>
      </c>
      <c r="D16" s="15">
        <f ca="1"/>
        <v>3.2</v>
      </c>
      <c r="E16" s="15">
        <f ca="1"/>
        <v>1.6</v>
      </c>
      <c r="F16" s="15">
        <f ca="1"/>
        <v>0.2</v>
      </c>
      <c r="G16" s="15" t="str">
        <f ca="1"/>
        <v>setosa</v>
      </c>
      <c r="H16" s="15">
        <f t="shared" ca="1" si="0"/>
        <v>0</v>
      </c>
      <c r="I16" s="15">
        <f ca="1"/>
        <v>0.30965118708956629</v>
      </c>
      <c r="J16" s="15">
        <f t="shared" ca="1" si="1"/>
        <v>0.57680011757476135</v>
      </c>
      <c r="K16" s="15">
        <f t="shared" ca="1" si="2"/>
        <v>0.42319988242523865</v>
      </c>
      <c r="L16" s="15">
        <f t="shared" ca="1" si="3"/>
        <v>0</v>
      </c>
    </row>
    <row r="17" spans="2:12" x14ac:dyDescent="0.3">
      <c r="B17" s="15">
        <f ca="1"/>
        <v>31</v>
      </c>
      <c r="C17" s="15">
        <f ca="1"/>
        <v>4.8</v>
      </c>
      <c r="D17" s="15">
        <f ca="1"/>
        <v>3.1</v>
      </c>
      <c r="E17" s="15">
        <f ca="1"/>
        <v>1.6</v>
      </c>
      <c r="F17" s="15">
        <f ca="1"/>
        <v>0.2</v>
      </c>
      <c r="G17" s="15" t="str">
        <f ca="1"/>
        <v>setosa</v>
      </c>
      <c r="H17" s="15">
        <f t="shared" ca="1" si="0"/>
        <v>0</v>
      </c>
      <c r="I17" s="15">
        <f ca="1"/>
        <v>0.30965118708956629</v>
      </c>
      <c r="J17" s="15">
        <f t="shared" ca="1" si="1"/>
        <v>0.57680011757476135</v>
      </c>
      <c r="K17" s="15">
        <f t="shared" ca="1" si="2"/>
        <v>0.42319988242523865</v>
      </c>
      <c r="L17" s="15">
        <f t="shared" ca="1" si="3"/>
        <v>0</v>
      </c>
    </row>
    <row r="18" spans="2:12" x14ac:dyDescent="0.3">
      <c r="B18" s="15">
        <f ca="1"/>
        <v>32</v>
      </c>
      <c r="C18" s="15">
        <f ca="1"/>
        <v>5.4</v>
      </c>
      <c r="D18" s="15">
        <f ca="1"/>
        <v>3.4</v>
      </c>
      <c r="E18" s="15">
        <f ca="1"/>
        <v>1.5</v>
      </c>
      <c r="F18" s="15">
        <f ca="1"/>
        <v>0.4</v>
      </c>
      <c r="G18" s="15" t="str">
        <f ca="1"/>
        <v>setosa</v>
      </c>
      <c r="H18" s="15">
        <f t="shared" ca="1" si="0"/>
        <v>0</v>
      </c>
      <c r="I18" s="15">
        <f ca="1"/>
        <v>0.61930237417913259</v>
      </c>
      <c r="J18" s="15">
        <f t="shared" ca="1" si="1"/>
        <v>0.65005986784971603</v>
      </c>
      <c r="K18" s="15">
        <f t="shared" ca="1" si="2"/>
        <v>0.34994013215028397</v>
      </c>
      <c r="L18" s="15">
        <f t="shared" ca="1" si="3"/>
        <v>0</v>
      </c>
    </row>
    <row r="19" spans="2:12" x14ac:dyDescent="0.3">
      <c r="B19" s="15">
        <f ca="1"/>
        <v>33</v>
      </c>
      <c r="C19" s="15">
        <f ca="1"/>
        <v>5.2</v>
      </c>
      <c r="D19" s="15">
        <f ca="1"/>
        <v>4.0999999999999996</v>
      </c>
      <c r="E19" s="15">
        <f ca="1"/>
        <v>1.5</v>
      </c>
      <c r="F19" s="15">
        <f ca="1"/>
        <v>0.1</v>
      </c>
      <c r="G19" s="15" t="str">
        <f ca="1"/>
        <v>setosa</v>
      </c>
      <c r="H19" s="15">
        <f t="shared" ca="1" si="0"/>
        <v>0</v>
      </c>
      <c r="I19" s="15">
        <f ca="1"/>
        <v>0.15482559354478315</v>
      </c>
      <c r="J19" s="15">
        <f t="shared" ca="1" si="1"/>
        <v>0.53862926413761969</v>
      </c>
      <c r="K19" s="15">
        <f t="shared" ca="1" si="2"/>
        <v>0.46137073586238031</v>
      </c>
      <c r="L19" s="15">
        <f t="shared" ca="1" si="3"/>
        <v>0</v>
      </c>
    </row>
    <row r="20" spans="2:12" x14ac:dyDescent="0.3">
      <c r="B20" s="15">
        <f ca="1"/>
        <v>34</v>
      </c>
      <c r="C20" s="15">
        <f ca="1"/>
        <v>5.5</v>
      </c>
      <c r="D20" s="15">
        <f ca="1"/>
        <v>4.2</v>
      </c>
      <c r="E20" s="15">
        <f ca="1"/>
        <v>1.4</v>
      </c>
      <c r="F20" s="15">
        <f ca="1"/>
        <v>0.2</v>
      </c>
      <c r="G20" s="15" t="str">
        <f ca="1"/>
        <v>setosa</v>
      </c>
      <c r="H20" s="15">
        <f t="shared" ca="1" si="0"/>
        <v>0</v>
      </c>
      <c r="I20" s="15">
        <f ca="1"/>
        <v>0.30965118708956629</v>
      </c>
      <c r="J20" s="15">
        <f t="shared" ca="1" si="1"/>
        <v>0.57680011757476135</v>
      </c>
      <c r="K20" s="15">
        <f t="shared" ca="1" si="2"/>
        <v>0.42319988242523865</v>
      </c>
      <c r="L20" s="15">
        <f t="shared" ca="1" si="3"/>
        <v>0</v>
      </c>
    </row>
    <row r="21" spans="2:12" x14ac:dyDescent="0.3">
      <c r="B21" s="15">
        <f ca="1"/>
        <v>35</v>
      </c>
      <c r="C21" s="15">
        <f ca="1"/>
        <v>4.9000000000000004</v>
      </c>
      <c r="D21" s="15">
        <f ca="1"/>
        <v>3.1</v>
      </c>
      <c r="E21" s="15">
        <f ca="1"/>
        <v>1.5</v>
      </c>
      <c r="F21" s="15">
        <f ca="1"/>
        <v>0.2</v>
      </c>
      <c r="G21" s="15" t="str">
        <f ca="1"/>
        <v>setosa</v>
      </c>
      <c r="H21" s="15">
        <f t="shared" ca="1" si="0"/>
        <v>0</v>
      </c>
      <c r="I21" s="15">
        <f ca="1"/>
        <v>0.30965118708956629</v>
      </c>
      <c r="J21" s="15">
        <f t="shared" ca="1" si="1"/>
        <v>0.57680011757476135</v>
      </c>
      <c r="K21" s="15">
        <f t="shared" ca="1" si="2"/>
        <v>0.42319988242523865</v>
      </c>
      <c r="L21" s="15">
        <f t="shared" ca="1" si="3"/>
        <v>0</v>
      </c>
    </row>
    <row r="22" spans="2:12" x14ac:dyDescent="0.3">
      <c r="B22" s="15">
        <f ca="1"/>
        <v>36</v>
      </c>
      <c r="C22" s="15">
        <f ca="1"/>
        <v>5</v>
      </c>
      <c r="D22" s="15">
        <f ca="1"/>
        <v>3.2</v>
      </c>
      <c r="E22" s="15">
        <f ca="1"/>
        <v>1.2</v>
      </c>
      <c r="F22" s="15">
        <f ca="1"/>
        <v>0.2</v>
      </c>
      <c r="G22" s="15" t="str">
        <f ca="1"/>
        <v>setosa</v>
      </c>
      <c r="H22" s="15">
        <f t="shared" ca="1" si="0"/>
        <v>0</v>
      </c>
      <c r="I22" s="15">
        <f ca="1"/>
        <v>0.30965118708956629</v>
      </c>
      <c r="J22" s="15">
        <f t="shared" ca="1" si="1"/>
        <v>0.57680011757476135</v>
      </c>
      <c r="K22" s="15">
        <f t="shared" ca="1" si="2"/>
        <v>0.42319988242523865</v>
      </c>
      <c r="L22" s="15">
        <f t="shared" ca="1" si="3"/>
        <v>0</v>
      </c>
    </row>
    <row r="23" spans="2:12" x14ac:dyDescent="0.3">
      <c r="B23" s="15">
        <f ca="1"/>
        <v>37</v>
      </c>
      <c r="C23" s="15">
        <f ca="1"/>
        <v>5.5</v>
      </c>
      <c r="D23" s="15">
        <f ca="1"/>
        <v>3.5</v>
      </c>
      <c r="E23" s="15">
        <f ca="1"/>
        <v>1.3</v>
      </c>
      <c r="F23" s="15">
        <f ca="1"/>
        <v>0.2</v>
      </c>
      <c r="G23" s="15" t="str">
        <f ca="1"/>
        <v>setosa</v>
      </c>
      <c r="H23" s="15">
        <f t="shared" ca="1" si="0"/>
        <v>0</v>
      </c>
      <c r="I23" s="15">
        <f ca="1"/>
        <v>0.30965118708956629</v>
      </c>
      <c r="J23" s="15">
        <f t="shared" ca="1" si="1"/>
        <v>0.57680011757476135</v>
      </c>
      <c r="K23" s="15">
        <f t="shared" ca="1" si="2"/>
        <v>0.42319988242523865</v>
      </c>
      <c r="L23" s="15">
        <f t="shared" ca="1" si="3"/>
        <v>0</v>
      </c>
    </row>
    <row r="24" spans="2:12" x14ac:dyDescent="0.3">
      <c r="B24" s="15">
        <f ca="1"/>
        <v>38</v>
      </c>
      <c r="C24" s="15">
        <f ca="1"/>
        <v>4.9000000000000004</v>
      </c>
      <c r="D24" s="15">
        <f ca="1"/>
        <v>3.6</v>
      </c>
      <c r="E24" s="15">
        <f ca="1"/>
        <v>1.4</v>
      </c>
      <c r="F24" s="15">
        <f ca="1"/>
        <v>0.1</v>
      </c>
      <c r="G24" s="15" t="str">
        <f ca="1"/>
        <v>setosa</v>
      </c>
      <c r="H24" s="15">
        <f t="shared" ca="1" si="0"/>
        <v>0</v>
      </c>
      <c r="I24" s="15">
        <f ca="1"/>
        <v>0.15482559354478315</v>
      </c>
      <c r="J24" s="15">
        <f t="shared" ca="1" si="1"/>
        <v>0.53862926413761969</v>
      </c>
      <c r="K24" s="15">
        <f t="shared" ca="1" si="2"/>
        <v>0.46137073586238031</v>
      </c>
      <c r="L24" s="15">
        <f t="shared" ca="1" si="3"/>
        <v>0</v>
      </c>
    </row>
    <row r="25" spans="2:12" x14ac:dyDescent="0.3">
      <c r="B25" s="15">
        <f ca="1"/>
        <v>39</v>
      </c>
      <c r="C25" s="15">
        <f ca="1"/>
        <v>4.4000000000000004</v>
      </c>
      <c r="D25" s="15">
        <f ca="1"/>
        <v>3</v>
      </c>
      <c r="E25" s="15">
        <f ca="1"/>
        <v>1.3</v>
      </c>
      <c r="F25" s="15">
        <f ca="1"/>
        <v>0.2</v>
      </c>
      <c r="G25" s="15" t="str">
        <f ca="1"/>
        <v>setosa</v>
      </c>
      <c r="H25" s="15">
        <f t="shared" ca="1" si="0"/>
        <v>0</v>
      </c>
      <c r="I25" s="15">
        <f ca="1"/>
        <v>0.30965118708956629</v>
      </c>
      <c r="J25" s="15">
        <f t="shared" ca="1" si="1"/>
        <v>0.57680011757476135</v>
      </c>
      <c r="K25" s="15">
        <f t="shared" ca="1" si="2"/>
        <v>0.42319988242523865</v>
      </c>
      <c r="L25" s="15">
        <f t="shared" ca="1" si="3"/>
        <v>0</v>
      </c>
    </row>
    <row r="26" spans="2:12" x14ac:dyDescent="0.3">
      <c r="B26" s="15">
        <f ca="1"/>
        <v>40</v>
      </c>
      <c r="C26" s="15">
        <f ca="1"/>
        <v>5.0999999999999996</v>
      </c>
      <c r="D26" s="15">
        <f ca="1"/>
        <v>3.4</v>
      </c>
      <c r="E26" s="15">
        <f ca="1"/>
        <v>1.5</v>
      </c>
      <c r="F26" s="15">
        <f ca="1"/>
        <v>0.2</v>
      </c>
      <c r="G26" s="15" t="str">
        <f ca="1"/>
        <v>setosa</v>
      </c>
      <c r="H26" s="15">
        <f t="shared" ca="1" si="0"/>
        <v>0</v>
      </c>
      <c r="I26" s="15">
        <f ca="1"/>
        <v>0.30965118708956629</v>
      </c>
      <c r="J26" s="15">
        <f t="shared" ca="1" si="1"/>
        <v>0.57680011757476135</v>
      </c>
      <c r="K26" s="15">
        <f t="shared" ca="1" si="2"/>
        <v>0.42319988242523865</v>
      </c>
      <c r="L26" s="15">
        <f t="shared" ca="1" si="3"/>
        <v>0</v>
      </c>
    </row>
    <row r="27" spans="2:12" x14ac:dyDescent="0.3">
      <c r="B27" s="15">
        <f ca="1"/>
        <v>41</v>
      </c>
      <c r="C27" s="15">
        <f ca="1"/>
        <v>5</v>
      </c>
      <c r="D27" s="15">
        <f ca="1"/>
        <v>3.5</v>
      </c>
      <c r="E27" s="15">
        <f ca="1"/>
        <v>1.3</v>
      </c>
      <c r="F27" s="15">
        <f ca="1"/>
        <v>0.3</v>
      </c>
      <c r="G27" s="15" t="str">
        <f ca="1"/>
        <v>setosa</v>
      </c>
      <c r="H27" s="15">
        <f t="shared" ca="1" si="0"/>
        <v>0</v>
      </c>
      <c r="I27" s="15">
        <f ca="1"/>
        <v>0.46447678063434938</v>
      </c>
      <c r="J27" s="15">
        <f t="shared" ca="1" si="1"/>
        <v>0.61407565412572618</v>
      </c>
      <c r="K27" s="15">
        <f t="shared" ca="1" si="2"/>
        <v>0.38592434587427382</v>
      </c>
      <c r="L27" s="15">
        <f t="shared" ca="1" si="3"/>
        <v>0</v>
      </c>
    </row>
    <row r="28" spans="2:12" x14ac:dyDescent="0.3">
      <c r="B28" s="15">
        <f ca="1"/>
        <v>42</v>
      </c>
      <c r="C28" s="15">
        <f ca="1"/>
        <v>4.5</v>
      </c>
      <c r="D28" s="15">
        <f ca="1"/>
        <v>2.2999999999999998</v>
      </c>
      <c r="E28" s="15">
        <f ca="1"/>
        <v>1.3</v>
      </c>
      <c r="F28" s="15">
        <f ca="1"/>
        <v>0.3</v>
      </c>
      <c r="G28" s="15" t="str">
        <f ca="1"/>
        <v>setosa</v>
      </c>
      <c r="H28" s="15">
        <f t="shared" ca="1" si="0"/>
        <v>0</v>
      </c>
      <c r="I28" s="15">
        <f ca="1"/>
        <v>0.46447678063434938</v>
      </c>
      <c r="J28" s="15">
        <f t="shared" ca="1" si="1"/>
        <v>0.61407565412572618</v>
      </c>
      <c r="K28" s="15">
        <f t="shared" ca="1" si="2"/>
        <v>0.38592434587427382</v>
      </c>
      <c r="L28" s="15">
        <f t="shared" ca="1" si="3"/>
        <v>0</v>
      </c>
    </row>
    <row r="29" spans="2:12" x14ac:dyDescent="0.3">
      <c r="B29" s="15">
        <f ca="1"/>
        <v>43</v>
      </c>
      <c r="C29" s="15">
        <f ca="1"/>
        <v>4.4000000000000004</v>
      </c>
      <c r="D29" s="15">
        <f ca="1"/>
        <v>3.2</v>
      </c>
      <c r="E29" s="15">
        <f ca="1"/>
        <v>1.3</v>
      </c>
      <c r="F29" s="15">
        <f ca="1"/>
        <v>0.2</v>
      </c>
      <c r="G29" s="15" t="str">
        <f ca="1"/>
        <v>setosa</v>
      </c>
      <c r="H29" s="15">
        <f t="shared" ca="1" si="0"/>
        <v>0</v>
      </c>
      <c r="I29" s="15">
        <f ca="1"/>
        <v>0.30965118708956629</v>
      </c>
      <c r="J29" s="15">
        <f t="shared" ca="1" si="1"/>
        <v>0.57680011757476135</v>
      </c>
      <c r="K29" s="15">
        <f t="shared" ca="1" si="2"/>
        <v>0.42319988242523865</v>
      </c>
      <c r="L29" s="15">
        <f t="shared" ca="1" si="3"/>
        <v>0</v>
      </c>
    </row>
    <row r="30" spans="2:12" x14ac:dyDescent="0.3">
      <c r="B30" s="15">
        <f ca="1"/>
        <v>44</v>
      </c>
      <c r="C30" s="15">
        <f ca="1"/>
        <v>5</v>
      </c>
      <c r="D30" s="15">
        <f ca="1"/>
        <v>3.5</v>
      </c>
      <c r="E30" s="15">
        <f ca="1"/>
        <v>1.6</v>
      </c>
      <c r="F30" s="15">
        <f ca="1"/>
        <v>0.6</v>
      </c>
      <c r="G30" s="15" t="str">
        <f ca="1"/>
        <v>setosa</v>
      </c>
      <c r="H30" s="15">
        <f t="shared" ca="1" si="0"/>
        <v>0</v>
      </c>
      <c r="I30" s="15">
        <f ca="1"/>
        <v>0.92895356126869877</v>
      </c>
      <c r="J30" s="15">
        <f t="shared" ca="1" si="1"/>
        <v>0.71686293754400465</v>
      </c>
      <c r="K30" s="15">
        <f t="shared" ca="1" si="2"/>
        <v>0.28313706245599535</v>
      </c>
      <c r="L30" s="15">
        <f t="shared" ca="1" si="3"/>
        <v>0</v>
      </c>
    </row>
    <row r="31" spans="2:12" x14ac:dyDescent="0.3">
      <c r="B31" s="15">
        <f ca="1"/>
        <v>45</v>
      </c>
      <c r="C31" s="15">
        <f ca="1"/>
        <v>5.0999999999999996</v>
      </c>
      <c r="D31" s="15">
        <f ca="1"/>
        <v>3.8</v>
      </c>
      <c r="E31" s="15">
        <f ca="1"/>
        <v>1.9</v>
      </c>
      <c r="F31" s="15">
        <f ca="1"/>
        <v>0.4</v>
      </c>
      <c r="G31" s="15" t="str">
        <f ca="1"/>
        <v>setosa</v>
      </c>
      <c r="H31" s="15">
        <f t="shared" ca="1" si="0"/>
        <v>0</v>
      </c>
      <c r="I31" s="15">
        <f ca="1"/>
        <v>0.61930237417913259</v>
      </c>
      <c r="J31" s="15">
        <f t="shared" ca="1" si="1"/>
        <v>0.65005986784971603</v>
      </c>
      <c r="K31" s="15">
        <f t="shared" ca="1" si="2"/>
        <v>0.34994013215028397</v>
      </c>
      <c r="L31" s="15">
        <f t="shared" ca="1" si="3"/>
        <v>0</v>
      </c>
    </row>
    <row r="32" spans="2:12" x14ac:dyDescent="0.3">
      <c r="B32" s="15">
        <f ca="1"/>
        <v>46</v>
      </c>
      <c r="C32" s="15">
        <f ca="1"/>
        <v>4.8</v>
      </c>
      <c r="D32" s="15">
        <f ca="1"/>
        <v>3</v>
      </c>
      <c r="E32" s="15">
        <f ca="1"/>
        <v>1.4</v>
      </c>
      <c r="F32" s="15">
        <f ca="1"/>
        <v>0.3</v>
      </c>
      <c r="G32" s="15" t="str">
        <f ca="1"/>
        <v>setosa</v>
      </c>
      <c r="H32" s="15">
        <f t="shared" ca="1" si="0"/>
        <v>0</v>
      </c>
      <c r="I32" s="15">
        <f ca="1"/>
        <v>0.46447678063434938</v>
      </c>
      <c r="J32" s="15">
        <f t="shared" ca="1" si="1"/>
        <v>0.61407565412572618</v>
      </c>
      <c r="K32" s="15">
        <f t="shared" ca="1" si="2"/>
        <v>0.38592434587427382</v>
      </c>
      <c r="L32" s="15">
        <f t="shared" ca="1" si="3"/>
        <v>0</v>
      </c>
    </row>
    <row r="33" spans="2:12" x14ac:dyDescent="0.3">
      <c r="B33" s="15">
        <f ca="1"/>
        <v>47</v>
      </c>
      <c r="C33" s="15">
        <f ca="1"/>
        <v>5.0999999999999996</v>
      </c>
      <c r="D33" s="15">
        <f ca="1"/>
        <v>3.8</v>
      </c>
      <c r="E33" s="15">
        <f ca="1"/>
        <v>1.6</v>
      </c>
      <c r="F33" s="15">
        <f ca="1"/>
        <v>0.2</v>
      </c>
      <c r="G33" s="15" t="str">
        <f ca="1"/>
        <v>setosa</v>
      </c>
      <c r="H33" s="15">
        <f t="shared" ca="1" si="0"/>
        <v>0</v>
      </c>
      <c r="I33" s="15">
        <f ca="1"/>
        <v>0.30965118708956629</v>
      </c>
      <c r="J33" s="15">
        <f t="shared" ca="1" si="1"/>
        <v>0.57680011757476135</v>
      </c>
      <c r="K33" s="15">
        <f t="shared" ca="1" si="2"/>
        <v>0.42319988242523865</v>
      </c>
      <c r="L33" s="15">
        <f t="shared" ca="1" si="3"/>
        <v>0</v>
      </c>
    </row>
    <row r="34" spans="2:12" x14ac:dyDescent="0.3">
      <c r="B34" s="15">
        <f ca="1"/>
        <v>48</v>
      </c>
      <c r="C34" s="15">
        <f ca="1"/>
        <v>4.5999999999999996</v>
      </c>
      <c r="D34" s="15">
        <f ca="1"/>
        <v>3.2</v>
      </c>
      <c r="E34" s="15">
        <f ca="1"/>
        <v>1.4</v>
      </c>
      <c r="F34" s="15">
        <f ca="1"/>
        <v>0.2</v>
      </c>
      <c r="G34" s="15" t="str">
        <f ca="1"/>
        <v>setosa</v>
      </c>
      <c r="H34" s="15">
        <f t="shared" ca="1" si="0"/>
        <v>0</v>
      </c>
      <c r="I34" s="15">
        <f ca="1"/>
        <v>0.30965118708956629</v>
      </c>
      <c r="J34" s="15">
        <f t="shared" ca="1" si="1"/>
        <v>0.57680011757476135</v>
      </c>
      <c r="K34" s="15">
        <f t="shared" ca="1" si="2"/>
        <v>0.42319988242523865</v>
      </c>
      <c r="L34" s="15">
        <f t="shared" ca="1" si="3"/>
        <v>0</v>
      </c>
    </row>
    <row r="35" spans="2:12" x14ac:dyDescent="0.3">
      <c r="B35" s="15">
        <f ca="1"/>
        <v>49</v>
      </c>
      <c r="C35" s="15">
        <f ca="1"/>
        <v>5.3</v>
      </c>
      <c r="D35" s="15">
        <f ca="1"/>
        <v>3.7</v>
      </c>
      <c r="E35" s="15">
        <f ca="1"/>
        <v>1.5</v>
      </c>
      <c r="F35" s="15">
        <f ca="1"/>
        <v>0.2</v>
      </c>
      <c r="G35" s="15" t="str">
        <f ca="1"/>
        <v>setosa</v>
      </c>
      <c r="H35" s="15">
        <f t="shared" ca="1" si="0"/>
        <v>0</v>
      </c>
      <c r="I35" s="15">
        <f ca="1"/>
        <v>0.30965118708956629</v>
      </c>
      <c r="J35" s="15">
        <f t="shared" ca="1" si="1"/>
        <v>0.57680011757476135</v>
      </c>
      <c r="K35" s="15">
        <f t="shared" ca="1" si="2"/>
        <v>0.42319988242523865</v>
      </c>
      <c r="L35" s="15">
        <f t="shared" ca="1" si="3"/>
        <v>0</v>
      </c>
    </row>
    <row r="36" spans="2:12" x14ac:dyDescent="0.3">
      <c r="B36" s="15">
        <f ca="1"/>
        <v>50</v>
      </c>
      <c r="C36" s="15">
        <f ca="1"/>
        <v>5</v>
      </c>
      <c r="D36" s="15">
        <f ca="1"/>
        <v>3.3</v>
      </c>
      <c r="E36" s="15">
        <f ca="1"/>
        <v>1.4</v>
      </c>
      <c r="F36" s="15">
        <f ca="1"/>
        <v>0.2</v>
      </c>
      <c r="G36" s="15" t="str">
        <f ca="1"/>
        <v>setosa</v>
      </c>
      <c r="H36" s="15">
        <f t="shared" ca="1" si="0"/>
        <v>0</v>
      </c>
      <c r="I36" s="15">
        <f ca="1"/>
        <v>0.30965118708956629</v>
      </c>
      <c r="J36" s="15">
        <f t="shared" ca="1" si="1"/>
        <v>0.57680011757476135</v>
      </c>
      <c r="K36" s="15">
        <f t="shared" ca="1" si="2"/>
        <v>0.42319988242523865</v>
      </c>
      <c r="L36" s="15">
        <f t="shared" ca="1" si="3"/>
        <v>0</v>
      </c>
    </row>
    <row r="37" spans="2:12" x14ac:dyDescent="0.3">
      <c r="B37" s="15">
        <f ca="1"/>
        <v>51</v>
      </c>
      <c r="C37" s="15">
        <f ca="1"/>
        <v>7</v>
      </c>
      <c r="D37" s="15">
        <f ca="1"/>
        <v>3.2</v>
      </c>
      <c r="E37" s="15">
        <f ca="1"/>
        <v>4.7</v>
      </c>
      <c r="F37" s="15">
        <f ca="1"/>
        <v>1.4</v>
      </c>
      <c r="G37" s="15" t="str">
        <f ca="1"/>
        <v>versicolor</v>
      </c>
      <c r="H37" s="15">
        <f t="shared" ca="1" si="0"/>
        <v>1</v>
      </c>
      <c r="I37" s="15">
        <f ca="1"/>
        <v>2.1675583096269637</v>
      </c>
      <c r="J37" s="15">
        <f t="shared" ca="1" si="1"/>
        <v>0.89729817280539836</v>
      </c>
      <c r="K37" s="15">
        <f t="shared" ca="1" si="2"/>
        <v>0.89729817280539836</v>
      </c>
      <c r="L37" s="15">
        <f t="shared" ca="1" si="3"/>
        <v>1</v>
      </c>
    </row>
    <row r="38" spans="2:12" x14ac:dyDescent="0.3">
      <c r="B38" s="15">
        <f ca="1"/>
        <v>52</v>
      </c>
      <c r="C38" s="15">
        <f ca="1"/>
        <v>6.4</v>
      </c>
      <c r="D38" s="15">
        <f ca="1"/>
        <v>3.2</v>
      </c>
      <c r="E38" s="15">
        <f ca="1"/>
        <v>4.5</v>
      </c>
      <c r="F38" s="15">
        <f ca="1"/>
        <v>1.5</v>
      </c>
      <c r="G38" s="15" t="str">
        <f ca="1"/>
        <v>versicolor</v>
      </c>
      <c r="H38" s="15">
        <f t="shared" ca="1" si="0"/>
        <v>1</v>
      </c>
      <c r="I38" s="15">
        <f ca="1"/>
        <v>2.322383903171747</v>
      </c>
      <c r="J38" s="15">
        <f t="shared" ca="1" si="1"/>
        <v>0.91071397532948406</v>
      </c>
      <c r="K38" s="15">
        <f t="shared" ca="1" si="2"/>
        <v>0.91071397532948406</v>
      </c>
      <c r="L38" s="15">
        <f t="shared" ca="1" si="3"/>
        <v>1</v>
      </c>
    </row>
    <row r="39" spans="2:12" x14ac:dyDescent="0.3">
      <c r="B39" s="15">
        <f ca="1"/>
        <v>53</v>
      </c>
      <c r="C39" s="15">
        <f ca="1"/>
        <v>6.9</v>
      </c>
      <c r="D39" s="15">
        <f ca="1"/>
        <v>3.1</v>
      </c>
      <c r="E39" s="15">
        <f ca="1"/>
        <v>4.9000000000000004</v>
      </c>
      <c r="F39" s="15">
        <f ca="1"/>
        <v>1.5</v>
      </c>
      <c r="G39" s="15" t="str">
        <f ca="1"/>
        <v>versicolor</v>
      </c>
      <c r="H39" s="15">
        <f t="shared" ca="1" si="0"/>
        <v>1</v>
      </c>
      <c r="I39" s="15">
        <f ca="1"/>
        <v>2.322383903171747</v>
      </c>
      <c r="J39" s="15">
        <f t="shared" ca="1" si="1"/>
        <v>0.91071397532948406</v>
      </c>
      <c r="K39" s="15">
        <f t="shared" ca="1" si="2"/>
        <v>0.91071397532948406</v>
      </c>
      <c r="L39" s="15">
        <f t="shared" ca="1" si="3"/>
        <v>1</v>
      </c>
    </row>
    <row r="40" spans="2:12" x14ac:dyDescent="0.3">
      <c r="B40" s="15">
        <f ca="1"/>
        <v>54</v>
      </c>
      <c r="C40" s="15">
        <f ca="1"/>
        <v>5.5</v>
      </c>
      <c r="D40" s="15">
        <f ca="1"/>
        <v>2.2999999999999998</v>
      </c>
      <c r="E40" s="15">
        <f ca="1"/>
        <v>4</v>
      </c>
      <c r="F40" s="15">
        <f ca="1"/>
        <v>1.3</v>
      </c>
      <c r="G40" s="15" t="str">
        <f ca="1"/>
        <v>versicolor</v>
      </c>
      <c r="H40" s="15">
        <f t="shared" ca="1" si="0"/>
        <v>1</v>
      </c>
      <c r="I40" s="15">
        <f ca="1"/>
        <v>2.0127327160821809</v>
      </c>
      <c r="J40" s="15">
        <f t="shared" ca="1" si="1"/>
        <v>0.88212746303776468</v>
      </c>
      <c r="K40" s="15">
        <f t="shared" ca="1" si="2"/>
        <v>0.88212746303776468</v>
      </c>
      <c r="L40" s="15">
        <f t="shared" ca="1" si="3"/>
        <v>1</v>
      </c>
    </row>
    <row r="41" spans="2:12" x14ac:dyDescent="0.3">
      <c r="B41" s="15">
        <f ca="1"/>
        <v>55</v>
      </c>
      <c r="C41" s="15">
        <f ca="1"/>
        <v>6.5</v>
      </c>
      <c r="D41" s="15">
        <f ca="1"/>
        <v>2.8</v>
      </c>
      <c r="E41" s="15">
        <f ca="1"/>
        <v>4.5999999999999996</v>
      </c>
      <c r="F41" s="15">
        <f ca="1"/>
        <v>1.5</v>
      </c>
      <c r="G41" s="15" t="str">
        <f ca="1"/>
        <v>versicolor</v>
      </c>
      <c r="H41" s="15">
        <f t="shared" ca="1" si="0"/>
        <v>1</v>
      </c>
      <c r="I41" s="15">
        <f ca="1"/>
        <v>2.322383903171747</v>
      </c>
      <c r="J41" s="15">
        <f t="shared" ca="1" si="1"/>
        <v>0.91071397532948406</v>
      </c>
      <c r="K41" s="15">
        <f t="shared" ca="1" si="2"/>
        <v>0.91071397532948406</v>
      </c>
      <c r="L41" s="15">
        <f t="shared" ca="1" si="3"/>
        <v>1</v>
      </c>
    </row>
    <row r="42" spans="2:12" x14ac:dyDescent="0.3">
      <c r="B42" s="15">
        <f ca="1"/>
        <v>56</v>
      </c>
      <c r="C42" s="15">
        <f ca="1"/>
        <v>5.7</v>
      </c>
      <c r="D42" s="15">
        <f ca="1"/>
        <v>2.8</v>
      </c>
      <c r="E42" s="15">
        <f ca="1"/>
        <v>4.5</v>
      </c>
      <c r="F42" s="15">
        <f ca="1"/>
        <v>1.3</v>
      </c>
      <c r="G42" s="15" t="str">
        <f ca="1"/>
        <v>versicolor</v>
      </c>
      <c r="H42" s="15">
        <f t="shared" ca="1" si="0"/>
        <v>1</v>
      </c>
      <c r="I42" s="15">
        <f ca="1"/>
        <v>2.0127327160821809</v>
      </c>
      <c r="J42" s="15">
        <f t="shared" ca="1" si="1"/>
        <v>0.88212746303776468</v>
      </c>
      <c r="K42" s="15">
        <f t="shared" ca="1" si="2"/>
        <v>0.88212746303776468</v>
      </c>
      <c r="L42" s="15">
        <f t="shared" ca="1" si="3"/>
        <v>1</v>
      </c>
    </row>
    <row r="43" spans="2:12" x14ac:dyDescent="0.3">
      <c r="B43" s="15">
        <f ca="1"/>
        <v>57</v>
      </c>
      <c r="C43" s="15">
        <f ca="1"/>
        <v>6.3</v>
      </c>
      <c r="D43" s="15">
        <f ca="1"/>
        <v>3.3</v>
      </c>
      <c r="E43" s="15">
        <f ca="1"/>
        <v>4.7</v>
      </c>
      <c r="F43" s="15">
        <f ca="1"/>
        <v>1.6</v>
      </c>
      <c r="G43" s="15" t="str">
        <f ca="1"/>
        <v>versicolor</v>
      </c>
      <c r="H43" s="15">
        <f t="shared" ca="1" si="0"/>
        <v>1</v>
      </c>
      <c r="I43" s="15">
        <f ca="1"/>
        <v>2.4772094967165303</v>
      </c>
      <c r="J43" s="15">
        <f t="shared" ca="1" si="1"/>
        <v>0.92252859675274168</v>
      </c>
      <c r="K43" s="15">
        <f t="shared" ca="1" si="2"/>
        <v>0.92252859675274168</v>
      </c>
      <c r="L43" s="15">
        <f t="shared" ca="1" si="3"/>
        <v>1</v>
      </c>
    </row>
    <row r="44" spans="2:12" x14ac:dyDescent="0.3">
      <c r="B44" s="15">
        <f ca="1"/>
        <v>58</v>
      </c>
      <c r="C44" s="15">
        <f ca="1"/>
        <v>4.9000000000000004</v>
      </c>
      <c r="D44" s="15">
        <f ca="1"/>
        <v>2.4</v>
      </c>
      <c r="E44" s="15">
        <f ca="1"/>
        <v>3.3</v>
      </c>
      <c r="F44" s="15">
        <f ca="1"/>
        <v>1</v>
      </c>
      <c r="G44" s="15" t="str">
        <f ca="1"/>
        <v>versicolor</v>
      </c>
      <c r="H44" s="15">
        <f t="shared" ca="1" si="0"/>
        <v>1</v>
      </c>
      <c r="I44" s="15">
        <f ca="1"/>
        <v>1.5482559354478314</v>
      </c>
      <c r="J44" s="15">
        <f t="shared" ca="1" si="1"/>
        <v>0.82466169197233596</v>
      </c>
      <c r="K44" s="15">
        <f t="shared" ca="1" si="2"/>
        <v>0.82466169197233596</v>
      </c>
      <c r="L44" s="15">
        <f t="shared" ca="1" si="3"/>
        <v>1</v>
      </c>
    </row>
    <row r="45" spans="2:12" x14ac:dyDescent="0.3">
      <c r="B45" s="15">
        <f ca="1"/>
        <v>59</v>
      </c>
      <c r="C45" s="15">
        <f ca="1"/>
        <v>6.6</v>
      </c>
      <c r="D45" s="15">
        <f ca="1"/>
        <v>2.9</v>
      </c>
      <c r="E45" s="15">
        <f ca="1"/>
        <v>4.5999999999999996</v>
      </c>
      <c r="F45" s="15">
        <f ca="1"/>
        <v>1.3</v>
      </c>
      <c r="G45" s="15" t="str">
        <f ca="1"/>
        <v>versicolor</v>
      </c>
      <c r="H45" s="15">
        <f t="shared" ca="1" si="0"/>
        <v>1</v>
      </c>
      <c r="I45" s="15">
        <f ca="1"/>
        <v>2.0127327160821809</v>
      </c>
      <c r="J45" s="15">
        <f t="shared" ca="1" si="1"/>
        <v>0.88212746303776468</v>
      </c>
      <c r="K45" s="15">
        <f t="shared" ca="1" si="2"/>
        <v>0.88212746303776468</v>
      </c>
      <c r="L45" s="15">
        <f t="shared" ca="1" si="3"/>
        <v>1</v>
      </c>
    </row>
    <row r="46" spans="2:12" x14ac:dyDescent="0.3">
      <c r="B46" s="15">
        <f ca="1"/>
        <v>60</v>
      </c>
      <c r="C46" s="15">
        <f ca="1"/>
        <v>5.2</v>
      </c>
      <c r="D46" s="15">
        <f ca="1"/>
        <v>2.7</v>
      </c>
      <c r="E46" s="15">
        <f ca="1"/>
        <v>3.9</v>
      </c>
      <c r="F46" s="15">
        <f ca="1"/>
        <v>1.4</v>
      </c>
      <c r="G46" s="15" t="str">
        <f ca="1"/>
        <v>versicolor</v>
      </c>
      <c r="H46" s="15">
        <f t="shared" ca="1" si="0"/>
        <v>1</v>
      </c>
      <c r="I46" s="15">
        <f ca="1"/>
        <v>2.1675583096269637</v>
      </c>
      <c r="J46" s="15">
        <f t="shared" ca="1" si="1"/>
        <v>0.89729817280539836</v>
      </c>
      <c r="K46" s="15">
        <f t="shared" ca="1" si="2"/>
        <v>0.89729817280539836</v>
      </c>
      <c r="L46" s="15">
        <f t="shared" ca="1" si="3"/>
        <v>1</v>
      </c>
    </row>
    <row r="47" spans="2:12" x14ac:dyDescent="0.3">
      <c r="B47" s="15">
        <f ca="1"/>
        <v>61</v>
      </c>
      <c r="C47" s="15">
        <f ca="1"/>
        <v>5</v>
      </c>
      <c r="D47" s="15">
        <f ca="1"/>
        <v>2</v>
      </c>
      <c r="E47" s="15">
        <f ca="1"/>
        <v>3.5</v>
      </c>
      <c r="F47" s="15">
        <f ca="1"/>
        <v>1</v>
      </c>
      <c r="G47" s="15" t="str">
        <f ca="1"/>
        <v>versicolor</v>
      </c>
      <c r="H47" s="15">
        <f t="shared" ca="1" si="0"/>
        <v>1</v>
      </c>
      <c r="I47" s="15">
        <f ca="1"/>
        <v>1.5482559354478314</v>
      </c>
      <c r="J47" s="15">
        <f t="shared" ca="1" si="1"/>
        <v>0.82466169197233596</v>
      </c>
      <c r="K47" s="15">
        <f t="shared" ca="1" si="2"/>
        <v>0.82466169197233596</v>
      </c>
      <c r="L47" s="15">
        <f t="shared" ca="1" si="3"/>
        <v>1</v>
      </c>
    </row>
    <row r="48" spans="2:12" x14ac:dyDescent="0.3">
      <c r="B48" s="15">
        <f ca="1"/>
        <v>62</v>
      </c>
      <c r="C48" s="15">
        <f ca="1"/>
        <v>5.9</v>
      </c>
      <c r="D48" s="15">
        <f ca="1"/>
        <v>3</v>
      </c>
      <c r="E48" s="15">
        <f ca="1"/>
        <v>4.2</v>
      </c>
      <c r="F48" s="15">
        <f ca="1"/>
        <v>1.5</v>
      </c>
      <c r="G48" s="15" t="str">
        <f ca="1"/>
        <v>versicolor</v>
      </c>
      <c r="H48" s="15">
        <f t="shared" ca="1" si="0"/>
        <v>1</v>
      </c>
      <c r="I48" s="15">
        <f ca="1"/>
        <v>2.322383903171747</v>
      </c>
      <c r="J48" s="15">
        <f t="shared" ca="1" si="1"/>
        <v>0.91071397532948406</v>
      </c>
      <c r="K48" s="15">
        <f t="shared" ca="1" si="2"/>
        <v>0.91071397532948406</v>
      </c>
      <c r="L48" s="15">
        <f t="shared" ca="1" si="3"/>
        <v>1</v>
      </c>
    </row>
    <row r="49" spans="2:12" x14ac:dyDescent="0.3">
      <c r="B49" s="15">
        <f ca="1"/>
        <v>63</v>
      </c>
      <c r="C49" s="15">
        <f ca="1"/>
        <v>6</v>
      </c>
      <c r="D49" s="15">
        <f ca="1"/>
        <v>2.2000000000000002</v>
      </c>
      <c r="E49" s="15">
        <f ca="1"/>
        <v>4</v>
      </c>
      <c r="F49" s="15">
        <f ca="1"/>
        <v>1</v>
      </c>
      <c r="G49" s="15" t="str">
        <f ca="1"/>
        <v>versicolor</v>
      </c>
      <c r="H49" s="15">
        <f t="shared" ca="1" si="0"/>
        <v>1</v>
      </c>
      <c r="I49" s="15">
        <f ca="1"/>
        <v>1.5482559354478314</v>
      </c>
      <c r="J49" s="15">
        <f t="shared" ca="1" si="1"/>
        <v>0.82466169197233596</v>
      </c>
      <c r="K49" s="15">
        <f t="shared" ca="1" si="2"/>
        <v>0.82466169197233596</v>
      </c>
      <c r="L49" s="15">
        <f t="shared" ca="1" si="3"/>
        <v>1</v>
      </c>
    </row>
    <row r="50" spans="2:12" x14ac:dyDescent="0.3">
      <c r="B50" s="15">
        <f ca="1"/>
        <v>64</v>
      </c>
      <c r="C50" s="15">
        <f ca="1"/>
        <v>6.1</v>
      </c>
      <c r="D50" s="15">
        <f ca="1"/>
        <v>2.9</v>
      </c>
      <c r="E50" s="15">
        <f ca="1"/>
        <v>4.7</v>
      </c>
      <c r="F50" s="15">
        <f ca="1"/>
        <v>1.4</v>
      </c>
      <c r="G50" s="15" t="str">
        <f ca="1"/>
        <v>versicolor</v>
      </c>
      <c r="H50" s="15">
        <f t="shared" ca="1" si="0"/>
        <v>1</v>
      </c>
      <c r="I50" s="15">
        <f ca="1"/>
        <v>2.1675583096269637</v>
      </c>
      <c r="J50" s="15">
        <f t="shared" ca="1" si="1"/>
        <v>0.89729817280539836</v>
      </c>
      <c r="K50" s="15">
        <f t="shared" ca="1" si="2"/>
        <v>0.89729817280539836</v>
      </c>
      <c r="L50" s="15">
        <f t="shared" ca="1" si="3"/>
        <v>1</v>
      </c>
    </row>
    <row r="51" spans="2:12" x14ac:dyDescent="0.3">
      <c r="B51" s="15">
        <f ca="1"/>
        <v>65</v>
      </c>
      <c r="C51" s="15">
        <f ca="1"/>
        <v>5.6</v>
      </c>
      <c r="D51" s="15">
        <f ca="1"/>
        <v>2.9</v>
      </c>
      <c r="E51" s="15">
        <f ca="1"/>
        <v>3.6</v>
      </c>
      <c r="F51" s="15">
        <f ca="1"/>
        <v>1.3</v>
      </c>
      <c r="G51" s="15" t="str">
        <f ca="1"/>
        <v>versicolor</v>
      </c>
      <c r="H51" s="15">
        <f t="shared" ca="1" si="0"/>
        <v>1</v>
      </c>
      <c r="I51" s="15">
        <f ca="1"/>
        <v>2.0127327160821809</v>
      </c>
      <c r="J51" s="15">
        <f t="shared" ca="1" si="1"/>
        <v>0.88212746303776468</v>
      </c>
      <c r="K51" s="15">
        <f t="shared" ca="1" si="2"/>
        <v>0.88212746303776468</v>
      </c>
      <c r="L51" s="15">
        <f t="shared" ca="1" si="3"/>
        <v>1</v>
      </c>
    </row>
    <row r="52" spans="2:12" x14ac:dyDescent="0.3">
      <c r="B52" s="15">
        <f ca="1"/>
        <v>66</v>
      </c>
      <c r="C52" s="15">
        <f ca="1"/>
        <v>6.7</v>
      </c>
      <c r="D52" s="15">
        <f ca="1"/>
        <v>3.1</v>
      </c>
      <c r="E52" s="15">
        <f ca="1"/>
        <v>4.4000000000000004</v>
      </c>
      <c r="F52" s="15">
        <f ca="1"/>
        <v>1.4</v>
      </c>
      <c r="G52" s="15" t="str">
        <f ca="1"/>
        <v>versicolor</v>
      </c>
      <c r="H52" s="15">
        <f t="shared" ca="1" si="0"/>
        <v>1</v>
      </c>
      <c r="I52" s="15">
        <f ca="1"/>
        <v>2.1675583096269637</v>
      </c>
      <c r="J52" s="15">
        <f t="shared" ca="1" si="1"/>
        <v>0.89729817280539836</v>
      </c>
      <c r="K52" s="15">
        <f t="shared" ca="1" si="2"/>
        <v>0.89729817280539836</v>
      </c>
      <c r="L52" s="15">
        <f t="shared" ca="1" si="3"/>
        <v>1</v>
      </c>
    </row>
    <row r="53" spans="2:12" x14ac:dyDescent="0.3">
      <c r="B53" s="15">
        <f ca="1"/>
        <v>67</v>
      </c>
      <c r="C53" s="15">
        <f ca="1"/>
        <v>5.6</v>
      </c>
      <c r="D53" s="15">
        <f ca="1"/>
        <v>3</v>
      </c>
      <c r="E53" s="15">
        <f ca="1"/>
        <v>4.5</v>
      </c>
      <c r="F53" s="15">
        <f ca="1"/>
        <v>1.5</v>
      </c>
      <c r="G53" s="15" t="str">
        <f ca="1"/>
        <v>versicolor</v>
      </c>
      <c r="H53" s="15">
        <f t="shared" ca="1" si="0"/>
        <v>1</v>
      </c>
      <c r="I53" s="15">
        <f ca="1"/>
        <v>2.322383903171747</v>
      </c>
      <c r="J53" s="15">
        <f t="shared" ca="1" si="1"/>
        <v>0.91071397532948406</v>
      </c>
      <c r="K53" s="15">
        <f t="shared" ca="1" si="2"/>
        <v>0.91071397532948406</v>
      </c>
      <c r="L53" s="15">
        <f t="shared" ca="1" si="3"/>
        <v>1</v>
      </c>
    </row>
    <row r="54" spans="2:12" x14ac:dyDescent="0.3">
      <c r="B54" s="15">
        <f ca="1"/>
        <v>68</v>
      </c>
      <c r="C54" s="15">
        <f ca="1"/>
        <v>5.8</v>
      </c>
      <c r="D54" s="15">
        <f ca="1"/>
        <v>2.7</v>
      </c>
      <c r="E54" s="15">
        <f ca="1"/>
        <v>4.0999999999999996</v>
      </c>
      <c r="F54" s="15">
        <f ca="1"/>
        <v>1</v>
      </c>
      <c r="G54" s="15" t="str">
        <f ca="1"/>
        <v>versicolor</v>
      </c>
      <c r="H54" s="15">
        <f t="shared" ca="1" si="0"/>
        <v>1</v>
      </c>
      <c r="I54" s="15">
        <f ca="1"/>
        <v>1.5482559354478314</v>
      </c>
      <c r="J54" s="15">
        <f t="shared" ca="1" si="1"/>
        <v>0.82466169197233596</v>
      </c>
      <c r="K54" s="15">
        <f t="shared" ca="1" si="2"/>
        <v>0.82466169197233596</v>
      </c>
      <c r="L54" s="15">
        <f t="shared" ca="1" si="3"/>
        <v>1</v>
      </c>
    </row>
    <row r="55" spans="2:12" x14ac:dyDescent="0.3">
      <c r="B55" s="15">
        <f ca="1"/>
        <v>69</v>
      </c>
      <c r="C55" s="15">
        <f ca="1"/>
        <v>6.2</v>
      </c>
      <c r="D55" s="15">
        <f ca="1"/>
        <v>2.2000000000000002</v>
      </c>
      <c r="E55" s="15">
        <f ca="1"/>
        <v>4.5</v>
      </c>
      <c r="F55" s="15">
        <f ca="1"/>
        <v>1.5</v>
      </c>
      <c r="G55" s="15" t="str">
        <f ca="1"/>
        <v>versicolor</v>
      </c>
      <c r="H55" s="15">
        <f t="shared" ca="1" si="0"/>
        <v>1</v>
      </c>
      <c r="I55" s="15">
        <f ca="1"/>
        <v>2.322383903171747</v>
      </c>
      <c r="J55" s="15">
        <f t="shared" ca="1" si="1"/>
        <v>0.91071397532948406</v>
      </c>
      <c r="K55" s="15">
        <f t="shared" ca="1" si="2"/>
        <v>0.91071397532948406</v>
      </c>
      <c r="L55" s="15">
        <f t="shared" ca="1" si="3"/>
        <v>1</v>
      </c>
    </row>
    <row r="56" spans="2:12" x14ac:dyDescent="0.3">
      <c r="B56" s="15">
        <f ca="1"/>
        <v>70</v>
      </c>
      <c r="C56" s="15">
        <f ca="1"/>
        <v>5.6</v>
      </c>
      <c r="D56" s="15">
        <f ca="1"/>
        <v>2.5</v>
      </c>
      <c r="E56" s="15">
        <f ca="1"/>
        <v>3.9</v>
      </c>
      <c r="F56" s="15">
        <f ca="1"/>
        <v>1.1000000000000001</v>
      </c>
      <c r="G56" s="15" t="str">
        <f ca="1"/>
        <v>versicolor</v>
      </c>
      <c r="H56" s="15">
        <f t="shared" ca="1" si="0"/>
        <v>1</v>
      </c>
      <c r="I56" s="15">
        <f ca="1"/>
        <v>1.7030815289926147</v>
      </c>
      <c r="J56" s="15">
        <f t="shared" ca="1" si="1"/>
        <v>0.84593677191513728</v>
      </c>
      <c r="K56" s="15">
        <f t="shared" ca="1" si="2"/>
        <v>0.84593677191513728</v>
      </c>
      <c r="L56" s="15">
        <f t="shared" ca="1" si="3"/>
        <v>1</v>
      </c>
    </row>
    <row r="57" spans="2:12" x14ac:dyDescent="0.3">
      <c r="B57" s="15">
        <f ca="1"/>
        <v>71</v>
      </c>
      <c r="C57" s="15">
        <f ca="1"/>
        <v>5.9</v>
      </c>
      <c r="D57" s="15">
        <f ca="1"/>
        <v>3.2</v>
      </c>
      <c r="E57" s="15">
        <f ca="1"/>
        <v>4.8</v>
      </c>
      <c r="F57" s="15">
        <f ca="1"/>
        <v>1.8</v>
      </c>
      <c r="G57" s="15" t="str">
        <f ca="1"/>
        <v>versicolor</v>
      </c>
      <c r="H57" s="15">
        <f t="shared" ca="1" si="0"/>
        <v>1</v>
      </c>
      <c r="I57" s="15">
        <f ca="1"/>
        <v>2.7868606838060965</v>
      </c>
      <c r="J57" s="15">
        <f t="shared" ca="1" si="1"/>
        <v>0.94196165657422537</v>
      </c>
      <c r="K57" s="15">
        <f t="shared" ca="1" si="2"/>
        <v>0.94196165657422537</v>
      </c>
      <c r="L57" s="15">
        <f t="shared" ca="1" si="3"/>
        <v>1</v>
      </c>
    </row>
    <row r="58" spans="2:12" x14ac:dyDescent="0.3">
      <c r="B58" s="15">
        <f ca="1"/>
        <v>72</v>
      </c>
      <c r="C58" s="15">
        <f ca="1"/>
        <v>6.1</v>
      </c>
      <c r="D58" s="15">
        <f ca="1"/>
        <v>2.8</v>
      </c>
      <c r="E58" s="15">
        <f ca="1"/>
        <v>4</v>
      </c>
      <c r="F58" s="15">
        <f ca="1"/>
        <v>1.3</v>
      </c>
      <c r="G58" s="15" t="str">
        <f ca="1"/>
        <v>versicolor</v>
      </c>
      <c r="H58" s="15">
        <f t="shared" ca="1" si="0"/>
        <v>1</v>
      </c>
      <c r="I58" s="15">
        <f ca="1"/>
        <v>2.0127327160821809</v>
      </c>
      <c r="J58" s="15">
        <f t="shared" ca="1" si="1"/>
        <v>0.88212746303776468</v>
      </c>
      <c r="K58" s="15">
        <f t="shared" ca="1" si="2"/>
        <v>0.88212746303776468</v>
      </c>
      <c r="L58" s="15">
        <f t="shared" ca="1" si="3"/>
        <v>1</v>
      </c>
    </row>
    <row r="59" spans="2:12" x14ac:dyDescent="0.3">
      <c r="B59" s="15">
        <f ca="1"/>
        <v>73</v>
      </c>
      <c r="C59" s="15">
        <f ca="1"/>
        <v>6.3</v>
      </c>
      <c r="D59" s="15">
        <f ca="1"/>
        <v>2.5</v>
      </c>
      <c r="E59" s="15">
        <f ca="1"/>
        <v>4.9000000000000004</v>
      </c>
      <c r="F59" s="15">
        <f ca="1"/>
        <v>1.5</v>
      </c>
      <c r="G59" s="15" t="str">
        <f ca="1"/>
        <v>versicolor</v>
      </c>
      <c r="H59" s="15">
        <f t="shared" ca="1" si="0"/>
        <v>1</v>
      </c>
      <c r="I59" s="15">
        <f ca="1"/>
        <v>2.322383903171747</v>
      </c>
      <c r="J59" s="15">
        <f t="shared" ca="1" si="1"/>
        <v>0.91071397532948406</v>
      </c>
      <c r="K59" s="15">
        <f t="shared" ca="1" si="2"/>
        <v>0.91071397532948406</v>
      </c>
      <c r="L59" s="15">
        <f t="shared" ca="1" si="3"/>
        <v>1</v>
      </c>
    </row>
    <row r="60" spans="2:12" x14ac:dyDescent="0.3">
      <c r="B60" s="15">
        <f ca="1"/>
        <v>74</v>
      </c>
      <c r="C60" s="15">
        <f ca="1"/>
        <v>6.1</v>
      </c>
      <c r="D60" s="15">
        <f ca="1"/>
        <v>2.8</v>
      </c>
      <c r="E60" s="15">
        <f ca="1"/>
        <v>4.7</v>
      </c>
      <c r="F60" s="15">
        <f ca="1"/>
        <v>1.2</v>
      </c>
      <c r="G60" s="15" t="str">
        <f ca="1"/>
        <v>versicolor</v>
      </c>
      <c r="H60" s="15">
        <f t="shared" ca="1" si="0"/>
        <v>1</v>
      </c>
      <c r="I60" s="15">
        <f ca="1"/>
        <v>1.8579071225373975</v>
      </c>
      <c r="J60" s="15">
        <f t="shared" ca="1" si="1"/>
        <v>0.86505281959180802</v>
      </c>
      <c r="K60" s="15">
        <f t="shared" ca="1" si="2"/>
        <v>0.86505281959180802</v>
      </c>
      <c r="L60" s="15">
        <f t="shared" ca="1" si="3"/>
        <v>1</v>
      </c>
    </row>
    <row r="61" spans="2:12" x14ac:dyDescent="0.3">
      <c r="B61" s="15">
        <f ca="1"/>
        <v>75</v>
      </c>
      <c r="C61" s="15">
        <f ca="1"/>
        <v>6.4</v>
      </c>
      <c r="D61" s="15">
        <f ca="1"/>
        <v>2.9</v>
      </c>
      <c r="E61" s="15">
        <f ca="1"/>
        <v>4.3</v>
      </c>
      <c r="F61" s="15">
        <f ca="1"/>
        <v>1.3</v>
      </c>
      <c r="G61" s="15" t="str">
        <f ca="1"/>
        <v>versicolor</v>
      </c>
      <c r="H61" s="15">
        <f t="shared" ca="1" si="0"/>
        <v>1</v>
      </c>
      <c r="I61" s="15">
        <f ca="1"/>
        <v>2.0127327160821809</v>
      </c>
      <c r="J61" s="15">
        <f t="shared" ca="1" si="1"/>
        <v>0.88212746303776468</v>
      </c>
      <c r="K61" s="15">
        <f t="shared" ca="1" si="2"/>
        <v>0.88212746303776468</v>
      </c>
      <c r="L61" s="15">
        <f t="shared" ca="1" si="3"/>
        <v>1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5"/>
  </cols>
  <sheetData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6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194</v>
      </c>
    </row>
    <row r="4" spans="2:2" x14ac:dyDescent="0.3">
      <c r="B4" s="3" t="s">
        <v>195</v>
      </c>
    </row>
    <row r="6" spans="2:2" x14ac:dyDescent="0.3">
      <c r="B6" s="3" t="s">
        <v>196</v>
      </c>
    </row>
  </sheetData>
  <hyperlinks>
    <hyperlink ref="B2" r:id="rId1" xr:uid="{B599E1E2-2DF9-EC44-A396-4E4EDE2524AE}"/>
    <hyperlink ref="B4" r:id="rId2" xr:uid="{4E3A3264-FD01-D34B-843B-9C9909BAE89B}"/>
    <hyperlink ref="B6" r:id="rId3" xr:uid="{25CB8947-A52E-FF4F-B8A6-E15654478C9C}"/>
  </hyperlink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C6"/>
  <sheetViews>
    <sheetView workbookViewId="0"/>
  </sheetViews>
  <sheetFormatPr baseColWidth="10" defaultRowHeight="26" x14ac:dyDescent="0.3"/>
  <cols>
    <col min="1" max="1" width="10.83203125" style="1"/>
    <col min="2" max="2" width="28" style="1" bestFit="1" customWidth="1"/>
    <col min="3" max="3" width="22.5" style="1" customWidth="1"/>
    <col min="4" max="16384" width="10.83203125" style="1"/>
  </cols>
  <sheetData>
    <row r="2" spans="2:3" x14ac:dyDescent="0.3">
      <c r="B2" s="1" t="s">
        <v>114</v>
      </c>
      <c r="C2" s="43" t="s">
        <v>115</v>
      </c>
    </row>
    <row r="3" spans="2:3" x14ac:dyDescent="0.3">
      <c r="B3" s="1" t="s">
        <v>113</v>
      </c>
      <c r="C3" s="1">
        <v>15</v>
      </c>
    </row>
    <row r="4" spans="2:3" x14ac:dyDescent="0.3">
      <c r="B4" s="1" t="s">
        <v>14</v>
      </c>
      <c r="C4" s="1">
        <v>5</v>
      </c>
    </row>
    <row r="5" spans="2:3" x14ac:dyDescent="0.3">
      <c r="B5" s="1" t="s">
        <v>21</v>
      </c>
      <c r="C5" s="1">
        <v>5</v>
      </c>
    </row>
    <row r="6" spans="2:3" x14ac:dyDescent="0.3">
      <c r="B6" s="1" t="s">
        <v>174</v>
      </c>
      <c r="C6" s="1">
        <v>5</v>
      </c>
    </row>
  </sheetData>
  <phoneticPr fontId="9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1:B14"/>
  <sheetViews>
    <sheetView workbookViewId="0"/>
  </sheetViews>
  <sheetFormatPr baseColWidth="10" defaultRowHeight="26" x14ac:dyDescent="0.3"/>
  <cols>
    <col min="1" max="16384" width="10.83203125" style="1"/>
  </cols>
  <sheetData>
    <row r="1" spans="1:2" x14ac:dyDescent="0.3">
      <c r="A1" s="1" t="s">
        <v>94</v>
      </c>
    </row>
    <row r="2" spans="1:2" x14ac:dyDescent="0.3">
      <c r="B2" s="1" t="s">
        <v>116</v>
      </c>
    </row>
    <row r="3" spans="1:2" x14ac:dyDescent="0.3">
      <c r="B3" s="1" t="s">
        <v>92</v>
      </c>
    </row>
    <row r="4" spans="1:2" x14ac:dyDescent="0.3">
      <c r="B4" s="1" t="s">
        <v>117</v>
      </c>
    </row>
    <row r="6" spans="1:2" x14ac:dyDescent="0.3">
      <c r="B6" s="1" t="s">
        <v>118</v>
      </c>
    </row>
    <row r="7" spans="1:2" x14ac:dyDescent="0.3">
      <c r="B7" s="1" t="s">
        <v>90</v>
      </c>
    </row>
    <row r="8" spans="1:2" x14ac:dyDescent="0.3">
      <c r="B8" s="1" t="s">
        <v>91</v>
      </c>
    </row>
    <row r="9" spans="1:2" x14ac:dyDescent="0.3">
      <c r="B9" s="1" t="s">
        <v>0</v>
      </c>
    </row>
    <row r="10" spans="1:2" x14ac:dyDescent="0.3">
      <c r="B10" s="1" t="s">
        <v>93</v>
      </c>
    </row>
    <row r="11" spans="1:2" x14ac:dyDescent="0.3">
      <c r="A11" s="1">
        <v>1</v>
      </c>
      <c r="B11" s="1" t="s">
        <v>2</v>
      </c>
    </row>
    <row r="12" spans="1:2" x14ac:dyDescent="0.3">
      <c r="A12" s="1">
        <v>2</v>
      </c>
      <c r="B12" s="1" t="s">
        <v>119</v>
      </c>
    </row>
    <row r="13" spans="1:2" x14ac:dyDescent="0.3">
      <c r="A13" s="1">
        <v>3</v>
      </c>
      <c r="B13" s="1" t="s">
        <v>120</v>
      </c>
    </row>
    <row r="14" spans="1:2" x14ac:dyDescent="0.3">
      <c r="A14" s="1">
        <v>4</v>
      </c>
      <c r="B14" s="1" t="s">
        <v>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A2:B10"/>
  <sheetViews>
    <sheetView workbookViewId="0">
      <selection activeCell="B11" sqref="B11"/>
    </sheetView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2:2" x14ac:dyDescent="0.3">
      <c r="B2" s="1" t="s">
        <v>160</v>
      </c>
    </row>
    <row r="4" spans="2:2" x14ac:dyDescent="0.3">
      <c r="B4" s="1" t="s">
        <v>161</v>
      </c>
    </row>
    <row r="6" spans="2:2" x14ac:dyDescent="0.3">
      <c r="B6" s="1" t="s">
        <v>162</v>
      </c>
    </row>
    <row r="8" spans="2:2" x14ac:dyDescent="0.3">
      <c r="B8" s="1" t="s">
        <v>163</v>
      </c>
    </row>
    <row r="10" spans="2:2" x14ac:dyDescent="0.3">
      <c r="B10" s="1" t="s">
        <v>164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9E547-6D27-B74C-AA90-024EA587D634}">
  <sheetPr codeName="Sheet38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</v>
      </c>
    </row>
    <row r="3" spans="1:2" x14ac:dyDescent="0.3">
      <c r="B3" s="1" t="s">
        <v>29</v>
      </c>
    </row>
    <row r="4" spans="1:2" x14ac:dyDescent="0.3">
      <c r="B4" s="1" t="s">
        <v>26</v>
      </c>
    </row>
    <row r="5" spans="1:2" x14ac:dyDescent="0.3">
      <c r="B5" s="1" t="s">
        <v>27</v>
      </c>
    </row>
    <row r="6" spans="1:2" x14ac:dyDescent="0.3">
      <c r="A6" s="5">
        <v>1</v>
      </c>
      <c r="B6" s="5" t="s">
        <v>2</v>
      </c>
    </row>
    <row r="7" spans="1:2" x14ac:dyDescent="0.3">
      <c r="A7" s="5">
        <v>2</v>
      </c>
      <c r="B7" s="5" t="s">
        <v>28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A017-20D3-414B-B6BA-4E6EF47D1840}">
  <sheetPr codeName="Sheet29">
    <tabColor rgb="FFFFFF00"/>
  </sheetPr>
  <dimension ref="A2:B7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1</v>
      </c>
    </row>
    <row r="3" spans="1:2" x14ac:dyDescent="0.3">
      <c r="B3" s="1" t="s">
        <v>171</v>
      </c>
    </row>
    <row r="4" spans="1:2" x14ac:dyDescent="0.3">
      <c r="B4" s="1" t="s">
        <v>172</v>
      </c>
    </row>
    <row r="5" spans="1:2" x14ac:dyDescent="0.3">
      <c r="B5" s="1" t="s">
        <v>93</v>
      </c>
    </row>
    <row r="6" spans="1:2" x14ac:dyDescent="0.3">
      <c r="A6" s="1">
        <v>1</v>
      </c>
      <c r="B6" s="1" t="s">
        <v>2</v>
      </c>
    </row>
    <row r="7" spans="1:2" x14ac:dyDescent="0.3">
      <c r="A7" s="1">
        <v>2</v>
      </c>
      <c r="B7" s="1" t="s">
        <v>173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  <c r="F1" t="s">
        <v>83</v>
      </c>
      <c r="G1" t="s">
        <v>84</v>
      </c>
    </row>
    <row r="2" spans="1:7" x14ac:dyDescent="0.2">
      <c r="A2">
        <v>12500</v>
      </c>
      <c r="B2">
        <v>0.17269999999999999</v>
      </c>
      <c r="C2" t="s">
        <v>85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85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86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85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85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86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86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85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85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85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85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86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85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86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85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85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85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86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85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85</v>
      </c>
      <c r="D21">
        <v>60000</v>
      </c>
      <c r="E21" t="s">
        <v>89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85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85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86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86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87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87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85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85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85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85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85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86</v>
      </c>
      <c r="D33" t="s">
        <v>89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85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85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85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85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85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86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85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85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87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89</v>
      </c>
      <c r="B43">
        <v>0.1065</v>
      </c>
      <c r="C43" t="s">
        <v>85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85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87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85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85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86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87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85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85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87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85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86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87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85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86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86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86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86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86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85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87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86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85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85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85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86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86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85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86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86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85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85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85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85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86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85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86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87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85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87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86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85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85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85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89</v>
      </c>
      <c r="B87">
        <v>6.6199999999999995E-2</v>
      </c>
      <c r="C87" t="s">
        <v>85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85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86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86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85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85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85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85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86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89</v>
      </c>
      <c r="B96">
        <v>0.14269999999999999</v>
      </c>
      <c r="C96" t="s">
        <v>85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85</v>
      </c>
      <c r="D97">
        <v>74000</v>
      </c>
      <c r="E97">
        <v>36</v>
      </c>
      <c r="F97" t="s">
        <v>89</v>
      </c>
      <c r="G97">
        <v>0</v>
      </c>
    </row>
    <row r="98" spans="1:7" x14ac:dyDescent="0.2">
      <c r="A98">
        <v>25000</v>
      </c>
      <c r="B98">
        <v>7.9000000000000001E-2</v>
      </c>
      <c r="C98" t="s">
        <v>87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86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85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85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85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85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87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86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85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85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85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85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85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85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85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85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85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85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85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85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85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85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86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87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89</v>
      </c>
      <c r="C122" t="s">
        <v>85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86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85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85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85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86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87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85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85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85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86</v>
      </c>
      <c r="D132" t="s">
        <v>89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86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85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86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85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86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86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86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86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85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85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85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86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86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86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86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86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85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85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87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86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86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86</v>
      </c>
      <c r="D154" t="s">
        <v>89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86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85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86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86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85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86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86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86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86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87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86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86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85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85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86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86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86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86</v>
      </c>
      <c r="D172">
        <v>60000</v>
      </c>
      <c r="E172">
        <v>36</v>
      </c>
      <c r="F172" t="s">
        <v>89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85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86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86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86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85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85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85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86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86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85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85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86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86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85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86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86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85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85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86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87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86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87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85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87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86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86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86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85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85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87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87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85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86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89</v>
      </c>
      <c r="B206">
        <v>7.9000000000000001E-2</v>
      </c>
      <c r="C206" t="s">
        <v>86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85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85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85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85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86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86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86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87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86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85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86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86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86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85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86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85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86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86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86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86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86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86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86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87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85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86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86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87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86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87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86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85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86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85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86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85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86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86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85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86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85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85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85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86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86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85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86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86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86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86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86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86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86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86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85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85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85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86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86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85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86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85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86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85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86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87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85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86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86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86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89</v>
      </c>
      <c r="B277">
        <v>6.0299999999999999E-2</v>
      </c>
      <c r="C277" t="s">
        <v>86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86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86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87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89</v>
      </c>
      <c r="C281" t="s">
        <v>85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86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89</v>
      </c>
      <c r="B283">
        <v>7.9000000000000001E-2</v>
      </c>
      <c r="C283" t="s">
        <v>86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85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85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85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87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85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86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86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85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85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86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86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85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86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86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85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85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87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85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85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86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86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85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86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86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85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86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85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85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86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86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85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87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86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85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86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85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86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85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86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86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86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85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85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86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86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86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86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85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85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85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85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86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86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86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86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85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86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86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86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89</v>
      </c>
      <c r="B343">
        <v>7.4899999999999994E-2</v>
      </c>
      <c r="C343" t="s">
        <v>86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86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85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86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85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86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85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89</v>
      </c>
      <c r="B350">
        <v>0.20619999999999999</v>
      </c>
      <c r="C350" t="s">
        <v>86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86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85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86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86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86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86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85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86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86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85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85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86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86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86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86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85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85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86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86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86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85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86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86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85</v>
      </c>
      <c r="D374" t="s">
        <v>89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85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86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86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86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86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85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85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86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86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86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85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87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85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86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86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85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86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86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86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85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86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85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87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85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86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86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87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86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85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86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86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87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86</v>
      </c>
      <c r="D407" t="s">
        <v>89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85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89</v>
      </c>
      <c r="B409">
        <v>0.18790000000000001</v>
      </c>
      <c r="C409" t="s">
        <v>85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85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86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87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85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86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85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86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85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86</v>
      </c>
      <c r="D418" t="s">
        <v>89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86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86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86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86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85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86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86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86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85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85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86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85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86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85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86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86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85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85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85</v>
      </c>
      <c r="D437">
        <v>70000</v>
      </c>
      <c r="E437" t="s">
        <v>89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85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86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85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86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86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86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85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85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86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85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85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85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85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86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85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85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86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86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85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86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86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86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85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86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85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86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85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86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85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86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86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85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86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85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86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86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86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86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86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87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86</v>
      </c>
      <c r="D478">
        <v>51621</v>
      </c>
      <c r="E478">
        <v>36</v>
      </c>
      <c r="F478" t="s">
        <v>89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87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86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85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86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86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85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87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86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86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85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87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85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86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85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85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86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86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86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86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86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86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85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86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86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86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85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85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86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86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86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86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85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85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86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85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85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89</v>
      </c>
      <c r="B515">
        <v>0.15620000000000001</v>
      </c>
      <c r="C515" t="s">
        <v>85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89</v>
      </c>
      <c r="B516">
        <v>7.4899999999999994E-2</v>
      </c>
      <c r="C516" t="s">
        <v>86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85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85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89</v>
      </c>
      <c r="C519" t="s">
        <v>86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86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85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86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87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86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86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89</v>
      </c>
      <c r="C526" t="s">
        <v>85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85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86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85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89</v>
      </c>
      <c r="B530">
        <v>0.1099</v>
      </c>
      <c r="C530" t="s">
        <v>85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86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85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85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85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86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86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86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86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86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85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86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86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86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89</v>
      </c>
      <c r="C544" t="s">
        <v>85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87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86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86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85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85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86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85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86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86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85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85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86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86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86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89</v>
      </c>
      <c r="C559" t="s">
        <v>87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85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86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85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85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86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85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85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85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85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86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86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85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85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85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87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85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86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85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86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86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86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85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85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87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86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85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87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85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85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85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86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85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86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86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87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85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86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85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85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86</v>
      </c>
      <c r="D599">
        <v>399996</v>
      </c>
      <c r="E599" t="s">
        <v>89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86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85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86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85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85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85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85</v>
      </c>
      <c r="D606">
        <v>92004</v>
      </c>
      <c r="E606" t="s">
        <v>89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86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85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85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86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85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86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85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85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86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86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85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85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86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85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85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85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87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86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85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85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86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86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85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85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86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86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85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86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85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87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87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85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87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85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86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85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85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86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85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85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85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85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87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86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86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85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85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86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85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86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86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86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85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86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86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86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85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86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86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89</v>
      </c>
      <c r="B666">
        <v>0.12989999999999999</v>
      </c>
      <c r="C666" t="s">
        <v>86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87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86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86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85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85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86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86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86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86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85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85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86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86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87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85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86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86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85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87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87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85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85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86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89</v>
      </c>
      <c r="C690" t="s">
        <v>86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87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85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87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86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85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86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87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85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87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87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86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86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85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86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86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85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86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86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85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86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86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85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87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85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85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85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86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85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86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86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87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86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85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86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85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86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86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86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86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85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85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85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86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85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85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87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89</v>
      </c>
      <c r="B737">
        <v>6.9199999999999998E-2</v>
      </c>
      <c r="C737" t="s">
        <v>85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86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86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86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87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85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86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86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85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85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85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85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85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86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86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85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85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89</v>
      </c>
      <c r="C754" t="s">
        <v>85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87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87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86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86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85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85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87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85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87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85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87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86</v>
      </c>
      <c r="D766">
        <v>88812.93</v>
      </c>
      <c r="E766" t="s">
        <v>89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85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85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85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85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85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85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86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86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86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85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85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86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86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85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85</v>
      </c>
      <c r="D781">
        <v>16000</v>
      </c>
      <c r="E781" t="s">
        <v>89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85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85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85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86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85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86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85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85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86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87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85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85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85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86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85</v>
      </c>
      <c r="D796">
        <v>66000</v>
      </c>
      <c r="E796" t="s">
        <v>89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86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86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85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86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86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85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85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86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85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85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85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86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85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86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85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86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87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85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86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85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87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86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85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86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87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87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86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86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85</v>
      </c>
      <c r="D825" t="s">
        <v>89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85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86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85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85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85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85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85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89</v>
      </c>
      <c r="C833" t="s">
        <v>85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86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86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86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85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87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86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85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86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85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85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87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86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86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86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85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86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85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85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86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86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85</v>
      </c>
      <c r="D854">
        <v>45000</v>
      </c>
      <c r="E854">
        <v>36</v>
      </c>
      <c r="F854" t="s">
        <v>89</v>
      </c>
      <c r="G854">
        <v>0</v>
      </c>
    </row>
    <row r="855" spans="1:7" x14ac:dyDescent="0.2">
      <c r="A855">
        <v>6000</v>
      </c>
      <c r="B855">
        <v>0.1</v>
      </c>
      <c r="C855" t="s">
        <v>86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85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86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86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85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85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85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85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86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85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86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86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86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86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85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87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85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86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85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85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85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86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85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85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85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85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86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86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86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86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85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85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86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86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86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85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86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86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85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85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85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85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86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86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85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86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86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86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87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86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85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86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87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86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85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85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86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86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86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86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86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87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85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86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85</v>
      </c>
      <c r="D919" t="s">
        <v>89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85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87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85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85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87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85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86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89</v>
      </c>
      <c r="C927" t="s">
        <v>85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85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86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85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87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85</v>
      </c>
      <c r="D932">
        <v>40000</v>
      </c>
      <c r="E932">
        <v>60</v>
      </c>
      <c r="F932" t="s">
        <v>89</v>
      </c>
      <c r="G932">
        <v>1</v>
      </c>
    </row>
    <row r="933" spans="1:7" x14ac:dyDescent="0.2">
      <c r="A933">
        <v>8000</v>
      </c>
      <c r="B933">
        <v>5.79E-2</v>
      </c>
      <c r="C933" t="s">
        <v>87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85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85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86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86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85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85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86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86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85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86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86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86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86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86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85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85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85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86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85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85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85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85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85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89</v>
      </c>
      <c r="C957" t="s">
        <v>87</v>
      </c>
      <c r="D957" t="s">
        <v>89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86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86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86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86</v>
      </c>
      <c r="D961">
        <v>115000</v>
      </c>
      <c r="E961">
        <v>36</v>
      </c>
      <c r="F961" t="s">
        <v>89</v>
      </c>
      <c r="G961">
        <v>0</v>
      </c>
    </row>
    <row r="962" spans="1:7" x14ac:dyDescent="0.2">
      <c r="A962">
        <v>20000</v>
      </c>
      <c r="B962">
        <v>6.54E-2</v>
      </c>
      <c r="C962" t="s">
        <v>86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85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85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85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86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86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85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85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85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86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86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85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85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86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85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86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87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86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85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86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86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85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86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85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85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85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86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86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87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85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85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85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85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86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85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86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85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86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86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85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86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86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86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85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86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85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85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85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86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87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86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86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85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85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86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85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85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86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86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85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86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85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86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86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86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85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85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86</v>
      </c>
      <c r="D1029">
        <v>68559.960000000006</v>
      </c>
      <c r="E1029" t="s">
        <v>89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86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89</v>
      </c>
      <c r="B1031">
        <v>6.9099999999999995E-2</v>
      </c>
      <c r="C1031" t="s">
        <v>85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86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85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86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86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86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85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85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86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86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86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87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86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85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85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85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86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86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87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85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85</v>
      </c>
      <c r="D1051">
        <v>60000</v>
      </c>
      <c r="E1051" t="s">
        <v>89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85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85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86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86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86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85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86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87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85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85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85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86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85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87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86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85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89</v>
      </c>
      <c r="C1068" t="s">
        <v>86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89</v>
      </c>
      <c r="C1069" t="s">
        <v>85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86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85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86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85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86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85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86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86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86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86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86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89</v>
      </c>
      <c r="C1081" t="s">
        <v>86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85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85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87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86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85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86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86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85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86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85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86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85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85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85</v>
      </c>
      <c r="D1095">
        <v>43200</v>
      </c>
      <c r="E1095">
        <v>36</v>
      </c>
      <c r="F1095" t="s">
        <v>89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86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86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87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86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85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85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85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86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86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86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89</v>
      </c>
      <c r="B1106">
        <v>0.14460000000000001</v>
      </c>
      <c r="C1106" t="s">
        <v>85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85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86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86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85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89</v>
      </c>
      <c r="B1111">
        <v>6.9099999999999995E-2</v>
      </c>
      <c r="C1111" t="s">
        <v>86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86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86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85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85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86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87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86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86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85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86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86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86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85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87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85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85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85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86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85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86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87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89</v>
      </c>
      <c r="C1133" t="s">
        <v>85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86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85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86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86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85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85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87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87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86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85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85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86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86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86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86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86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85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86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86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86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85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85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85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86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85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85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86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86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86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86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86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85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85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86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85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86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89</v>
      </c>
      <c r="B1170">
        <v>0.11119999999999999</v>
      </c>
      <c r="C1170" t="s">
        <v>85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86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89</v>
      </c>
      <c r="B1172">
        <v>0.11119999999999999</v>
      </c>
      <c r="C1172" t="s">
        <v>85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89</v>
      </c>
      <c r="C1173" t="s">
        <v>85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85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85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85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86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86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85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86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86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86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86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86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86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86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85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85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85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86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85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86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85</v>
      </c>
      <c r="D1193">
        <v>43000</v>
      </c>
      <c r="E1193">
        <v>36</v>
      </c>
      <c r="F1193" t="s">
        <v>89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85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86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86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86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86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85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86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85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85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85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85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86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85</v>
      </c>
      <c r="D1206">
        <v>68000</v>
      </c>
      <c r="E1206" t="s">
        <v>89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85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86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86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87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86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86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86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87</v>
      </c>
      <c r="D1214" t="s">
        <v>89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86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86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85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85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86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85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86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86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86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85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86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86</v>
      </c>
      <c r="D1226" t="s">
        <v>89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85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89</v>
      </c>
      <c r="B1228">
        <v>7.51E-2</v>
      </c>
      <c r="C1228" t="s">
        <v>87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86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85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86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86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85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86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85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86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85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86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86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85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86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86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86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85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86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86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86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85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85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85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89</v>
      </c>
      <c r="B1251">
        <v>7.8799999999999995E-2</v>
      </c>
      <c r="C1251" t="s">
        <v>86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85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85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85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85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86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86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85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85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85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85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85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85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85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86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86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87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86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85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85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85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85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89</v>
      </c>
      <c r="C1273" t="s">
        <v>86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85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85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86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85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87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85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85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85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86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86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86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86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85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85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87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86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85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86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86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86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85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85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86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86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86</v>
      </c>
      <c r="D1298">
        <v>78000</v>
      </c>
      <c r="E1298" t="s">
        <v>89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85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87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85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85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86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85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85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85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85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86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85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86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86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85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86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86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85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86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85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85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86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85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85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86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86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86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86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85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86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86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85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85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86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86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86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85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86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85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85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86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85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87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86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89</v>
      </c>
      <c r="B1342">
        <v>0.1038</v>
      </c>
      <c r="C1342" t="s">
        <v>86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86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86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85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85</v>
      </c>
      <c r="D1346">
        <v>42996</v>
      </c>
      <c r="E1346">
        <v>36</v>
      </c>
      <c r="F1346" t="s">
        <v>89</v>
      </c>
      <c r="G1346">
        <v>0</v>
      </c>
    </row>
    <row r="1347" spans="1:7" x14ac:dyDescent="0.2">
      <c r="A1347">
        <v>14000</v>
      </c>
      <c r="B1347">
        <v>0.1186</v>
      </c>
      <c r="C1347" t="s">
        <v>85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86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86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85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87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86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86</v>
      </c>
      <c r="D1353">
        <v>45500</v>
      </c>
      <c r="E1353">
        <v>60</v>
      </c>
      <c r="F1353" t="s">
        <v>89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85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86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86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86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87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85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86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86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86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89</v>
      </c>
      <c r="B1363">
        <v>0.15579999999999999</v>
      </c>
      <c r="C1363" t="s">
        <v>87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85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86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85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85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85</v>
      </c>
      <c r="D1368" t="s">
        <v>89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86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85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87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86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85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86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86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85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85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85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86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85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85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86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86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86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86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85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85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85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85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86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85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85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85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85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85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86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85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86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85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85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85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86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86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86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86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86</v>
      </c>
      <c r="D1406">
        <v>54000</v>
      </c>
      <c r="E1406" t="s">
        <v>89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86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85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85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87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85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85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85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86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85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86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85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86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85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86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85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86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86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85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89</v>
      </c>
      <c r="B1425">
        <v>0.10249999999999999</v>
      </c>
      <c r="C1425" t="s">
        <v>86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85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85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86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86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85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86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86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86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85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85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85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85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86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86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85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86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85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86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86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85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86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85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86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85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85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87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85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85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86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85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87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86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85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86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86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86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86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85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86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85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86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85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85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85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86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86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87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86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85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85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86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85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85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86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85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86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86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87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85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86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85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85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86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86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87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86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85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85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85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86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86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85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85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85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86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85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85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86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85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85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85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85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87</v>
      </c>
      <c r="D1508" t="s">
        <v>89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85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85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85</v>
      </c>
      <c r="D1511">
        <v>38304</v>
      </c>
      <c r="E1511" t="s">
        <v>89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87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85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85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85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85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86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87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86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85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86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86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85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85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85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86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86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85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85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87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86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86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86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85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85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86</v>
      </c>
      <c r="D1536">
        <v>63000</v>
      </c>
      <c r="E1536">
        <v>36</v>
      </c>
      <c r="F1536" t="s">
        <v>89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86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85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86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87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86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86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85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85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85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86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87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89</v>
      </c>
      <c r="C1548" t="s">
        <v>86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86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86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87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86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86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85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85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85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85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86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85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85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86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85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87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85</v>
      </c>
      <c r="D1564" t="s">
        <v>89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85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85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85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85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85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86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86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86</v>
      </c>
      <c r="D1572">
        <v>58868</v>
      </c>
      <c r="E1572">
        <v>36</v>
      </c>
      <c r="F1572" t="s">
        <v>89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86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85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85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85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85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87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87</v>
      </c>
      <c r="D1579" t="s">
        <v>89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85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87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85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85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85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85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85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87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86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85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85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86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85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87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85</v>
      </c>
      <c r="D1594">
        <v>36000</v>
      </c>
      <c r="E1594">
        <v>36</v>
      </c>
      <c r="F1594" t="s">
        <v>89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85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86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85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86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86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85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89</v>
      </c>
      <c r="B1601">
        <v>0.14610000000000001</v>
      </c>
      <c r="C1601" t="s">
        <v>85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89</v>
      </c>
      <c r="B1602">
        <v>0.12870000000000001</v>
      </c>
      <c r="C1602" t="s">
        <v>85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85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86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85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85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85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86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86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85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85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86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85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86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85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85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87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86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85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86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86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87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86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86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85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85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85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86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85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86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86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85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85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86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85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85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86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88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85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85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85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85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85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85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89</v>
      </c>
      <c r="C1645" t="s">
        <v>86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86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85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86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85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85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85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85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86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85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86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85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86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85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85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86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85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85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85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85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85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85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86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87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85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86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85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86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86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85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85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85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86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86</v>
      </c>
      <c r="D1678">
        <v>37000</v>
      </c>
      <c r="E1678">
        <v>36</v>
      </c>
      <c r="F1678" t="s">
        <v>89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86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86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85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85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85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85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85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87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85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85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85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86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85</v>
      </c>
      <c r="D1691" t="s">
        <v>89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86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86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85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85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85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85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85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85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86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86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85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85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86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85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85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86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85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86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85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86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85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85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86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85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86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86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86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85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86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86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85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86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85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86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89</v>
      </c>
      <c r="C1726" t="s">
        <v>86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87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86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85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88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85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85</v>
      </c>
      <c r="D1732">
        <v>143000</v>
      </c>
      <c r="E1732" t="s">
        <v>89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85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86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87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85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86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86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86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86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87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85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86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86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86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85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85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86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85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85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89</v>
      </c>
      <c r="B1751">
        <v>9.6299999999999997E-2</v>
      </c>
      <c r="C1751" t="s">
        <v>86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86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85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87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85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86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85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86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85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85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86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85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86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86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85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85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86</v>
      </c>
      <c r="D1767" t="s">
        <v>89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85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85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85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85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86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85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85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85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86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86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85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85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85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85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87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86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85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86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85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86</v>
      </c>
      <c r="D1787">
        <v>45996</v>
      </c>
      <c r="E1787">
        <v>36</v>
      </c>
      <c r="F1787" t="s">
        <v>89</v>
      </c>
      <c r="G1787">
        <v>0</v>
      </c>
    </row>
    <row r="1788" spans="1:7" x14ac:dyDescent="0.2">
      <c r="A1788">
        <v>6000</v>
      </c>
      <c r="B1788">
        <v>0.1221</v>
      </c>
      <c r="C1788" t="s">
        <v>88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85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86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88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87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85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86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85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85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89</v>
      </c>
      <c r="C1797" t="s">
        <v>85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86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85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85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85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85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85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86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85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87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89</v>
      </c>
      <c r="C1807" t="s">
        <v>85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85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89</v>
      </c>
      <c r="B1809">
        <v>0.12529999999999999</v>
      </c>
      <c r="C1809" t="s">
        <v>86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86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86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85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85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85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86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89</v>
      </c>
      <c r="C1816" t="s">
        <v>85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86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87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87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86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86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85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85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85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86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85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85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85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85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86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85</v>
      </c>
      <c r="D1831">
        <v>38000</v>
      </c>
      <c r="E1831" t="s">
        <v>89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85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86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85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85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85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85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85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86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86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86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85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85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86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87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85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85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85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85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85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85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87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85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85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85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85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85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85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86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85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86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85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85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86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85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85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86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88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86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85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86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86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87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85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87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85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85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85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85</v>
      </c>
      <c r="D1879">
        <v>30000</v>
      </c>
      <c r="E1879" t="s">
        <v>89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85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85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86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86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85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87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87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85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85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89</v>
      </c>
      <c r="B1889">
        <v>7.1199999999999999E-2</v>
      </c>
      <c r="C1889" t="s">
        <v>85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85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85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85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85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85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85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86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86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85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85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86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86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87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85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86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87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86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86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85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85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86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85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86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86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86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87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86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89</v>
      </c>
      <c r="C1917" t="s">
        <v>87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87</v>
      </c>
      <c r="D1918">
        <v>83000</v>
      </c>
      <c r="E1918" t="s">
        <v>89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86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86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86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86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85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85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86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85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86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86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86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89</v>
      </c>
      <c r="C1930" t="s">
        <v>86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86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85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85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85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85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86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85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86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85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89</v>
      </c>
      <c r="B1940">
        <v>0.1757</v>
      </c>
      <c r="C1940" t="s">
        <v>85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86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85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85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86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86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85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85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85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86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85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85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85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86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85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85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86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86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86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86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86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86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85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85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87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85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86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86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86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86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86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86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86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85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86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85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86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86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85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87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85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86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85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85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86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86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85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85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85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85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87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86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86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85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86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86</v>
      </c>
      <c r="D1995">
        <v>115518</v>
      </c>
      <c r="E1995" t="s">
        <v>89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85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86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86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86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85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85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86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87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86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85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87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86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86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87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85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86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86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87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87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85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86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86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86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86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86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86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86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85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86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85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85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86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85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86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85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87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87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87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85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86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85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85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87</v>
      </c>
      <c r="D2038">
        <v>200000</v>
      </c>
      <c r="E2038" t="s">
        <v>89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85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86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85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85</v>
      </c>
      <c r="D2042">
        <v>48000</v>
      </c>
      <c r="E2042" t="s">
        <v>89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86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86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86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85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86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86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85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86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86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89</v>
      </c>
      <c r="C2052" t="s">
        <v>86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85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86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86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85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86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86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85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86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85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86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85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85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86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85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85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85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85</v>
      </c>
      <c r="D2069" t="s">
        <v>89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86</v>
      </c>
      <c r="D2070">
        <v>140000</v>
      </c>
      <c r="E2070" t="s">
        <v>89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86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85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85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86</v>
      </c>
      <c r="D2074">
        <v>55000</v>
      </c>
      <c r="E2074" t="s">
        <v>89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86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86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85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86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85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86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85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85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85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85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85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85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85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86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86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86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85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86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86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85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86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85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86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86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86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85</v>
      </c>
      <c r="D2100">
        <v>65000</v>
      </c>
      <c r="E2100">
        <v>36</v>
      </c>
      <c r="F2100" t="s">
        <v>89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85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86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85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86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86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86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87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85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86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86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85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86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86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86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86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85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86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85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86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86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85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85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86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86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85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86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86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87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86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86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85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86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86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85</v>
      </c>
      <c r="D2134">
        <v>33460</v>
      </c>
      <c r="E2134">
        <v>36</v>
      </c>
      <c r="F2134" t="s">
        <v>89</v>
      </c>
      <c r="G2134">
        <v>1</v>
      </c>
    </row>
    <row r="2135" spans="1:7" x14ac:dyDescent="0.2">
      <c r="A2135" t="s">
        <v>89</v>
      </c>
      <c r="B2135">
        <v>0.25800000000000001</v>
      </c>
      <c r="C2135" t="s">
        <v>86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85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85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86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86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86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86</v>
      </c>
      <c r="D2141">
        <v>150000</v>
      </c>
      <c r="E2141">
        <v>60</v>
      </c>
      <c r="F2141" t="s">
        <v>89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87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85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86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85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85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86</v>
      </c>
      <c r="D2147">
        <v>70000</v>
      </c>
      <c r="E2147">
        <v>36</v>
      </c>
      <c r="F2147" t="s">
        <v>89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86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86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85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85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87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85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86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86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86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85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85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85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85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86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85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85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86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87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86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86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85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86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86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87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86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85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85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85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86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85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86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86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85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85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85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85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85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85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85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89</v>
      </c>
      <c r="B2187">
        <v>0.1099</v>
      </c>
      <c r="C2187" t="s">
        <v>87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86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87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86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86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86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85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86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86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86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85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85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86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87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85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85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86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86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87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86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87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85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85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86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86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86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86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86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87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87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86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86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86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86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85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86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85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86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86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86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86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85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87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86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86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86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85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87</v>
      </c>
      <c r="D2234">
        <v>60000</v>
      </c>
      <c r="E2234">
        <v>36</v>
      </c>
      <c r="F2234" t="s">
        <v>89</v>
      </c>
      <c r="G2234">
        <v>1</v>
      </c>
    </row>
    <row r="2235" spans="1:7" x14ac:dyDescent="0.2">
      <c r="A2235">
        <v>35000</v>
      </c>
      <c r="B2235">
        <v>0.192</v>
      </c>
      <c r="C2235" t="s">
        <v>86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86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86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86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86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85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86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85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86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85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86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86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86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85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86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86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86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86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85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85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85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86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85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87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86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86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86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85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85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87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85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86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86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86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86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85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87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85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85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85</v>
      </c>
      <c r="D2274" t="s">
        <v>89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86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86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85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86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87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86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85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85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87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87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86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87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85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86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86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86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86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86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86</v>
      </c>
      <c r="D2293" t="s">
        <v>89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86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86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85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87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89</v>
      </c>
      <c r="C2298" t="s">
        <v>85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86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85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87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86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86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86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85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86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85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86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86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86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86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85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86</v>
      </c>
      <c r="D2313" t="s">
        <v>89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87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86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86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87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86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87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85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85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85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86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86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89</v>
      </c>
      <c r="C2325" t="s">
        <v>86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85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85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86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86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85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85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86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85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87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87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85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86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85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85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87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87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85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86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87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85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85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85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85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87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86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86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85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86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85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86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86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86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85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86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85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89</v>
      </c>
      <c r="C2361" t="s">
        <v>85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87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89</v>
      </c>
      <c r="B2363">
        <v>0.192</v>
      </c>
      <c r="C2363" t="s">
        <v>86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86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86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86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86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85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87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85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85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86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85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85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86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85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85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86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86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86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85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86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85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85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85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86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86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86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85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86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86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86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86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86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86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86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86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86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85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86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85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86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87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85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86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86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86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86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85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86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87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85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86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89</v>
      </c>
      <c r="C2414" t="s">
        <v>85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85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86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86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86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85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86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85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85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86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86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85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86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85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86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86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86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85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85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89</v>
      </c>
      <c r="B2433">
        <v>0.17100000000000001</v>
      </c>
      <c r="C2433" t="s">
        <v>86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85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86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85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86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85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86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85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85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85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86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85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86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85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86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85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85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86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86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85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86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86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86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86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85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86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86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85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85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85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85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87</v>
      </c>
      <c r="D2464">
        <v>75000</v>
      </c>
      <c r="E2464">
        <v>60</v>
      </c>
      <c r="F2464" t="s">
        <v>89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85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85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86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85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86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86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86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86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86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86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85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86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86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85</v>
      </c>
      <c r="D2478" t="s">
        <v>89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86</v>
      </c>
      <c r="D2479">
        <v>109000</v>
      </c>
      <c r="E2479">
        <v>36</v>
      </c>
      <c r="F2479" t="s">
        <v>89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86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86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85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86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86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85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86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86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86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86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85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87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85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85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85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86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85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86</v>
      </c>
      <c r="D2497">
        <v>65000</v>
      </c>
      <c r="E2497" t="s">
        <v>89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85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86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86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86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86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85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86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87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86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86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86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86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86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85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85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86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85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86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87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86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89</v>
      </c>
      <c r="B2518">
        <v>0.11990000000000001</v>
      </c>
      <c r="C2518" t="s">
        <v>85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87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85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86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85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85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86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86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85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86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86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85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87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86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85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85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86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89</v>
      </c>
      <c r="B2535">
        <v>9.6699999999999994E-2</v>
      </c>
      <c r="C2535" t="s">
        <v>86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85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86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86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86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86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86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86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85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86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85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86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86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87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86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86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86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86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85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86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86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89</v>
      </c>
      <c r="C2556" t="s">
        <v>85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85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86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87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85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85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87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86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86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86</v>
      </c>
      <c r="D2565">
        <v>83000</v>
      </c>
      <c r="E2565">
        <v>36</v>
      </c>
      <c r="F2565" t="s">
        <v>89</v>
      </c>
      <c r="G2565">
        <v>0</v>
      </c>
    </row>
    <row r="2566" spans="1:7" x14ac:dyDescent="0.2">
      <c r="A2566">
        <v>14000</v>
      </c>
      <c r="B2566">
        <v>0.192</v>
      </c>
      <c r="C2566" t="s">
        <v>85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86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85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86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85</v>
      </c>
      <c r="D2570">
        <v>87000</v>
      </c>
      <c r="E2570" t="s">
        <v>89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86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85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85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85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86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86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86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86</v>
      </c>
      <c r="D2578" t="s">
        <v>89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85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87</v>
      </c>
      <c r="D2580">
        <v>60000</v>
      </c>
      <c r="E2580" t="s">
        <v>89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85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85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87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87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85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86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85</v>
      </c>
      <c r="D2587">
        <v>86000</v>
      </c>
      <c r="E2587" t="s">
        <v>89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85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86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86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86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87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85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85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86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86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85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85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85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86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86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86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86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85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86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86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86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86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86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86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85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85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86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85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86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86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86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85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85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86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85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86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86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86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86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85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85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85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89</v>
      </c>
      <c r="C2629" t="s">
        <v>85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85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86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85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85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85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86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85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87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85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87</v>
      </c>
      <c r="D2639">
        <v>40000</v>
      </c>
      <c r="E2639">
        <v>36</v>
      </c>
      <c r="F2639" t="s">
        <v>89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85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85</v>
      </c>
      <c r="D2641" t="s">
        <v>89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86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86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85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87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85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85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85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86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86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89</v>
      </c>
      <c r="B2651">
        <v>0.1099</v>
      </c>
      <c r="C2651" t="s">
        <v>86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85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86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89</v>
      </c>
      <c r="B2654">
        <v>0.15609999999999999</v>
      </c>
      <c r="C2654" t="s">
        <v>86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87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87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86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86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85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85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86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89</v>
      </c>
      <c r="C2662" t="s">
        <v>86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86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86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86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86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87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86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86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86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85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86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86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85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87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85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85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87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87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87</v>
      </c>
      <c r="D2680">
        <v>55000</v>
      </c>
      <c r="E2680" t="s">
        <v>89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85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86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86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86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86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86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86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87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86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86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86</v>
      </c>
      <c r="D2691">
        <v>55000</v>
      </c>
      <c r="E2691" t="s">
        <v>89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86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85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85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86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85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85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85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85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87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85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85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85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87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86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86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85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85</v>
      </c>
      <c r="D2708">
        <v>41200</v>
      </c>
      <c r="E2708">
        <v>36</v>
      </c>
      <c r="F2708" t="s">
        <v>89</v>
      </c>
      <c r="G2708">
        <v>0</v>
      </c>
    </row>
    <row r="2709" spans="1:7" x14ac:dyDescent="0.2">
      <c r="A2709">
        <v>8000</v>
      </c>
      <c r="B2709">
        <v>0.21</v>
      </c>
      <c r="C2709" t="s">
        <v>85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87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85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85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86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85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85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85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86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85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86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86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89</v>
      </c>
      <c r="C2721" t="s">
        <v>85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86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85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86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86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86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86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86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86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85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85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85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85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85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85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85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86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86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86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85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87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85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86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85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89</v>
      </c>
      <c r="B2745">
        <v>9.9900000000000003E-2</v>
      </c>
      <c r="C2745" t="s">
        <v>86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85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86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86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87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85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86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87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85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85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86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87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86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85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85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86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86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87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85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85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86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85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86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86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89</v>
      </c>
      <c r="B2769">
        <v>0.192</v>
      </c>
      <c r="C2769" t="s">
        <v>85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86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86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85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86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86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85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86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85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85</v>
      </c>
      <c r="D2778" t="s">
        <v>89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86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85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85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86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87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85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85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86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86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85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89</v>
      </c>
      <c r="C2789" t="s">
        <v>86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86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86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85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85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86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86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86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86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86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87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86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86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86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86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85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85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86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87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85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86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86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86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89</v>
      </c>
      <c r="C2812" t="s">
        <v>86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85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86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86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86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86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86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86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85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86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86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85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86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86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86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86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89</v>
      </c>
      <c r="C2828" t="s">
        <v>86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86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86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85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86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86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85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85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85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86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86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85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86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85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86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87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87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86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85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86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86</v>
      </c>
      <c r="D2848" t="s">
        <v>89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85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86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89</v>
      </c>
      <c r="B2851">
        <v>9.9900000000000003E-2</v>
      </c>
      <c r="C2851" t="s">
        <v>85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85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86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86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85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85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85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85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85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86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86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86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86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85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86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85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85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86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87</v>
      </c>
      <c r="D2869">
        <v>26200</v>
      </c>
      <c r="E2869">
        <v>36</v>
      </c>
      <c r="F2869" t="s">
        <v>89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86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85</v>
      </c>
      <c r="D2871">
        <v>30000</v>
      </c>
      <c r="E2871">
        <v>36</v>
      </c>
      <c r="F2871" t="s">
        <v>89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85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86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86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86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86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85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85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85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87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86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86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86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86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85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86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86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86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86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87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86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86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86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85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86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85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85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86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85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85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86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85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85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86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86</v>
      </c>
      <c r="D2905">
        <v>34000</v>
      </c>
      <c r="E2905">
        <v>60</v>
      </c>
      <c r="F2905" t="s">
        <v>89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85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86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86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85</v>
      </c>
      <c r="D2909">
        <v>34000</v>
      </c>
      <c r="E2909">
        <v>36</v>
      </c>
      <c r="F2909" t="s">
        <v>89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86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86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86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87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86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86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86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86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85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86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86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86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85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85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86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89</v>
      </c>
      <c r="B2925">
        <v>9.2499999999999999E-2</v>
      </c>
      <c r="C2925" t="s">
        <v>86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86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86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85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86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86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85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86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89</v>
      </c>
      <c r="C2933" t="s">
        <v>87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87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85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86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86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86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86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85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86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85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85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86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86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85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86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86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86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89</v>
      </c>
      <c r="B2950">
        <v>0.14330000000000001</v>
      </c>
      <c r="C2950" t="s">
        <v>87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85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86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85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85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87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86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85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86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85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85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85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85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86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85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86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85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86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87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87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86</v>
      </c>
      <c r="D2970" t="s">
        <v>89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85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86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85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89</v>
      </c>
      <c r="B2974">
        <v>0.1678</v>
      </c>
      <c r="C2974" t="s">
        <v>85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86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87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85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86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85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86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86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85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85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86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86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85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85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86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86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85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86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86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85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85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86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85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87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85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86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87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86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86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85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86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86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86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86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85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85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86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87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85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85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85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86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85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85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85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85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86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86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86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86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86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86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85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87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85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85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85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85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85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85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86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86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86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86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85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86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86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85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86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86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85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86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86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86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87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86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86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87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85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86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85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86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85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85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87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85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86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85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87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86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86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85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86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86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85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85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86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87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85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85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86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86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87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86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87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86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89</v>
      </c>
      <c r="C3080" t="s">
        <v>86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86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85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86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87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86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86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85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86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86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86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86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85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86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85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85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85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86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85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87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85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86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86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86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85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87</v>
      </c>
      <c r="D3105">
        <v>88000</v>
      </c>
      <c r="E3105">
        <v>36</v>
      </c>
      <c r="F3105" t="s">
        <v>89</v>
      </c>
      <c r="G3105">
        <v>0</v>
      </c>
    </row>
    <row r="3106" spans="1:7" x14ac:dyDescent="0.2">
      <c r="A3106">
        <v>9600</v>
      </c>
      <c r="B3106">
        <v>0.1678</v>
      </c>
      <c r="C3106" t="s">
        <v>86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86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86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86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89</v>
      </c>
      <c r="C3110" t="s">
        <v>85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86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86</v>
      </c>
      <c r="D3112">
        <v>60000</v>
      </c>
      <c r="E3112">
        <v>36</v>
      </c>
      <c r="F3112" t="s">
        <v>89</v>
      </c>
      <c r="G3112">
        <v>0</v>
      </c>
    </row>
    <row r="3113" spans="1:7" x14ac:dyDescent="0.2">
      <c r="A3113">
        <v>10000</v>
      </c>
      <c r="B3113">
        <v>0.1588</v>
      </c>
      <c r="C3113" t="s">
        <v>85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86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86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85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85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86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86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86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86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86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85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86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86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86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86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86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86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85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86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86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85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86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85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86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86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86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85</v>
      </c>
      <c r="D3139">
        <v>73000</v>
      </c>
      <c r="E3139">
        <v>36</v>
      </c>
      <c r="F3139" t="s">
        <v>89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86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86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87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86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86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86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85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86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85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86</v>
      </c>
      <c r="D3149">
        <v>78000</v>
      </c>
      <c r="E3149" t="s">
        <v>89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86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89</v>
      </c>
      <c r="B3151">
        <v>0.19520000000000001</v>
      </c>
      <c r="C3151" t="s">
        <v>85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86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85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86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86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86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86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86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86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85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86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87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85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85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85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86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86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86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85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85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86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86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86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86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85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85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86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86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87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85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85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89</v>
      </c>
      <c r="B3182">
        <v>9.7100000000000006E-2</v>
      </c>
      <c r="C3182" t="s">
        <v>86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85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86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87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85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86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85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86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85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85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85</v>
      </c>
      <c r="D3192">
        <v>32000</v>
      </c>
      <c r="E3192" t="s">
        <v>89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86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86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85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85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85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86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85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85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85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87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86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86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86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86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85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85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86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85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87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86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85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87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85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85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86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86</v>
      </c>
      <c r="D3218">
        <v>110000</v>
      </c>
      <c r="E3218">
        <v>36</v>
      </c>
      <c r="F3218" t="s">
        <v>89</v>
      </c>
      <c r="G3218">
        <v>0</v>
      </c>
    </row>
    <row r="3219" spans="1:7" x14ac:dyDescent="0.2">
      <c r="A3219">
        <v>10000</v>
      </c>
      <c r="B3219">
        <v>0.1235</v>
      </c>
      <c r="C3219" t="s">
        <v>85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89</v>
      </c>
      <c r="C3220" t="s">
        <v>86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86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85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85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85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86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85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86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87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86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87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86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86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86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86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85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86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85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85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86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86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86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86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86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85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86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85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86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85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85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86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86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86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85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86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86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86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85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85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86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85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86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86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86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86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85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85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86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85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87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86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86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86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85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86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85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85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85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86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85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86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85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85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86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85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86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86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86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86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86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86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86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86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86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85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85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85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85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89</v>
      </c>
      <c r="C3298" t="s">
        <v>85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85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86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86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85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86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85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85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86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85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86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86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86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86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86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86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86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85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86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86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86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85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86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86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86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85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85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86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85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85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87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85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85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86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86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85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86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85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86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86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85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85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86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86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85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85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87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86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86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86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86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86</v>
      </c>
      <c r="D3349">
        <v>55000</v>
      </c>
      <c r="E3349" t="s">
        <v>89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86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86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86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86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85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85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85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85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85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85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86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85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85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87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89</v>
      </c>
      <c r="C3364" t="s">
        <v>87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86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86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85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85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85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87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86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86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85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85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86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85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86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85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86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85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86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85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85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86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86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85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86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85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86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86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85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86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86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86</v>
      </c>
      <c r="D3394">
        <v>60000</v>
      </c>
      <c r="E3394">
        <v>60</v>
      </c>
      <c r="F3394" t="s">
        <v>89</v>
      </c>
      <c r="G3394">
        <v>0</v>
      </c>
    </row>
    <row r="3395" spans="1:7" x14ac:dyDescent="0.2">
      <c r="A3395">
        <v>10575</v>
      </c>
      <c r="B3395">
        <v>0.1678</v>
      </c>
      <c r="C3395" t="s">
        <v>86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89</v>
      </c>
      <c r="C3396" t="s">
        <v>86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86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86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85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85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86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86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86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86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86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86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85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86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86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85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86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89</v>
      </c>
      <c r="B3412">
        <v>0.1368</v>
      </c>
      <c r="C3412" t="s">
        <v>85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86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86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86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86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86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85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87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85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86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87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86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86</v>
      </c>
      <c r="D3424" t="s">
        <v>89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86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85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85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86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85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85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86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85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87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85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87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86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86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86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85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86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85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86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86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85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86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85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86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86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86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85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85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85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85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86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85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86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86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86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85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85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86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85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86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85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85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86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86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85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85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86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85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87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85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86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85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86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85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86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86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86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86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86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86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86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85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85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86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85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85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87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85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86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86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85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86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86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86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86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85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86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85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85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87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86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86</v>
      </c>
      <c r="D3505">
        <v>45000</v>
      </c>
      <c r="E3505">
        <v>36</v>
      </c>
      <c r="F3505" t="s">
        <v>89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86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85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86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85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86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86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86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85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86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85</v>
      </c>
      <c r="D3515">
        <v>60000</v>
      </c>
      <c r="E3515" t="s">
        <v>89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85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86</v>
      </c>
      <c r="D3517">
        <v>33280</v>
      </c>
      <c r="E3517">
        <v>36</v>
      </c>
      <c r="F3517" t="s">
        <v>89</v>
      </c>
      <c r="G3517">
        <v>1</v>
      </c>
    </row>
    <row r="3518" spans="1:7" x14ac:dyDescent="0.2">
      <c r="A3518">
        <v>2500</v>
      </c>
      <c r="B3518">
        <v>0.216</v>
      </c>
      <c r="C3518" t="s">
        <v>86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86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86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86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86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87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86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85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87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86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86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86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86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85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85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85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89</v>
      </c>
      <c r="C3534" t="s">
        <v>85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86</v>
      </c>
      <c r="D3535">
        <v>50000</v>
      </c>
      <c r="E3535" t="s">
        <v>89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85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86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87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86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86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85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85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86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85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85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85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86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86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85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85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85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86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85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85</v>
      </c>
      <c r="D3554">
        <v>88000</v>
      </c>
      <c r="E3554">
        <v>36</v>
      </c>
      <c r="F3554" t="s">
        <v>89</v>
      </c>
      <c r="G3554">
        <v>0</v>
      </c>
    </row>
    <row r="3555" spans="1:7" x14ac:dyDescent="0.2">
      <c r="A3555">
        <v>18700</v>
      </c>
      <c r="B3555" t="s">
        <v>89</v>
      </c>
      <c r="C3555" t="s">
        <v>86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86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85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85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86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86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86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86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86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86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86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86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85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85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85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85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86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85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86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86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86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86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86</v>
      </c>
      <c r="D3577">
        <v>144200</v>
      </c>
      <c r="E3577" t="s">
        <v>89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85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85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86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85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85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85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86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85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86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86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86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86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85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85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85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85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86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86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86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85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85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86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86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86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86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86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86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86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87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87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86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87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86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85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86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86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87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87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85</v>
      </c>
      <c r="D3616">
        <v>50000</v>
      </c>
      <c r="E3616" t="s">
        <v>89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86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85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86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86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86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85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85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86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85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86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85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87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85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85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86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86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85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86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85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86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85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85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86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86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85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85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87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86</v>
      </c>
      <c r="D3644" t="s">
        <v>89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85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87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86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85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86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85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85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87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86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86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86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85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85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86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85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86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87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86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86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85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86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86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85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85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85</v>
      </c>
      <c r="D3669">
        <v>55000</v>
      </c>
      <c r="E3669">
        <v>36</v>
      </c>
      <c r="F3669" t="s">
        <v>89</v>
      </c>
      <c r="G3669">
        <v>0</v>
      </c>
    </row>
    <row r="3670" spans="1:7" x14ac:dyDescent="0.2">
      <c r="A3670">
        <v>4000</v>
      </c>
      <c r="B3670">
        <v>0.216</v>
      </c>
      <c r="C3670" t="s">
        <v>85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86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86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85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86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86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85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86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86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89</v>
      </c>
      <c r="C3679" t="s">
        <v>85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86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85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85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85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85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85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86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86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86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85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85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87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86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86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87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85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85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87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85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85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85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86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85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86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85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86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87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86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86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87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87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86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85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85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86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85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86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87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87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85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86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86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85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85</v>
      </c>
      <c r="D3723">
        <v>30000</v>
      </c>
      <c r="E3723" t="s">
        <v>89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85</v>
      </c>
      <c r="D3724" t="s">
        <v>89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86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86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86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86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85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85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86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85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85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86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86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85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85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86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85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86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86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87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86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86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86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86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86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86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85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85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86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86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85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85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86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87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85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86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86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86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85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86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85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85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85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86</v>
      </c>
      <c r="D3766">
        <v>70000</v>
      </c>
      <c r="E3766">
        <v>60</v>
      </c>
      <c r="F3766" t="s">
        <v>89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86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86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86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86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86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86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86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85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86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87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86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85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86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85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85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86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86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86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85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85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86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86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86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86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86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85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86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85</v>
      </c>
      <c r="D3794">
        <v>60000</v>
      </c>
      <c r="E3794" t="s">
        <v>89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85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86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85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86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85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86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86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85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86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86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85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86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86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85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85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86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85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86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86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85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87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85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85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85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87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86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85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85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86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85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86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89</v>
      </c>
      <c r="C3826" t="s">
        <v>85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85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86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87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85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85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86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85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86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85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86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86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85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86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85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87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85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86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85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89</v>
      </c>
      <c r="B3845">
        <v>0.18490000000000001</v>
      </c>
      <c r="C3845" t="s">
        <v>86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85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86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86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85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85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87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86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86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86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86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86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86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86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86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85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86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86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85</v>
      </c>
      <c r="D3863" t="s">
        <v>89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86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85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85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86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86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85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86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85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86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86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86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87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86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86</v>
      </c>
      <c r="D3877">
        <v>59800</v>
      </c>
      <c r="E3877">
        <v>36</v>
      </c>
      <c r="F3877" t="s">
        <v>89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86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85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85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85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86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86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86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86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86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85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87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86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86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86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85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85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85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85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85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85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85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86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85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85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87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85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86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85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85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85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86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86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85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85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87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86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85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85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86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85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86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85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87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85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86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86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85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85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85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86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86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86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87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87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86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85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85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85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85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86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86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86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86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85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85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86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86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86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85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86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86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85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86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86</v>
      </c>
      <c r="D3951">
        <v>109000</v>
      </c>
      <c r="E3951" t="s">
        <v>89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86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86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86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85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85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86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85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87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85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86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86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85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85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85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85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86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86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85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87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85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85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85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86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86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86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85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86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85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86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85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85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85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86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85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86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86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85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85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86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85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87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86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85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86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85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86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85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86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85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86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86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85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87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85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86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85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87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86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85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86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85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86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85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86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85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85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86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85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86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85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85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87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86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86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86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87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86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87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85</v>
      </c>
      <c r="D4030">
        <v>86000</v>
      </c>
      <c r="E4030" t="s">
        <v>89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85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86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85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86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86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86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85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86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85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86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85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85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86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86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86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85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86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86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86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86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85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86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86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85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89</v>
      </c>
      <c r="B4055">
        <v>6.0299999999999999E-2</v>
      </c>
      <c r="C4055" t="s">
        <v>86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85</v>
      </c>
      <c r="D4056" t="s">
        <v>89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86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86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85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85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86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85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85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89</v>
      </c>
      <c r="C4064" t="s">
        <v>86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85</v>
      </c>
      <c r="D4065">
        <v>86000</v>
      </c>
      <c r="E4065">
        <v>36</v>
      </c>
      <c r="F4065" t="s">
        <v>89</v>
      </c>
      <c r="G4065">
        <v>0</v>
      </c>
    </row>
    <row r="4066" spans="1:7" x14ac:dyDescent="0.2">
      <c r="A4066">
        <v>25000</v>
      </c>
      <c r="B4066">
        <v>0.1114</v>
      </c>
      <c r="C4066" t="s">
        <v>87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86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86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86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86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85</v>
      </c>
      <c r="D4071">
        <v>33000</v>
      </c>
      <c r="E4071" t="s">
        <v>89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86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89</v>
      </c>
      <c r="B4073">
        <v>0.158</v>
      </c>
      <c r="C4073" t="s">
        <v>85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89</v>
      </c>
      <c r="C4074" t="s">
        <v>85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86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85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86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86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89</v>
      </c>
      <c r="C4079" t="s">
        <v>85</v>
      </c>
      <c r="D4079">
        <v>43000</v>
      </c>
      <c r="E4079">
        <v>36</v>
      </c>
      <c r="F4079" t="s">
        <v>89</v>
      </c>
      <c r="G4079">
        <v>0</v>
      </c>
    </row>
    <row r="4080" spans="1:7" x14ac:dyDescent="0.2">
      <c r="A4080">
        <v>10000</v>
      </c>
      <c r="B4080">
        <v>0.1212</v>
      </c>
      <c r="C4080" t="s">
        <v>86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85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85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86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85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86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85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85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86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86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85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86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85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86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85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86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85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85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85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85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85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85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85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86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86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86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85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86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85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86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85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87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85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86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85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86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86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87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85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86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86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86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86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85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87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86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85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87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85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86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86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86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86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87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85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85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85</v>
      </c>
      <c r="D4136">
        <v>33000</v>
      </c>
      <c r="E4136" t="s">
        <v>89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85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86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85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86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85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86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85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85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85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85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86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86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86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85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86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86</v>
      </c>
      <c r="D4152" t="s">
        <v>89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86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86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86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85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86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86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85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86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85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85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85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85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86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87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86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86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86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85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85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85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89</v>
      </c>
      <c r="B4173">
        <v>0.1114</v>
      </c>
      <c r="C4173" t="s">
        <v>86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85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85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86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85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87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86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86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86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86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85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86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85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85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85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85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85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85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85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87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85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86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85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85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85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85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86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85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85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86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85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86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86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85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85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85</v>
      </c>
      <c r="D4208">
        <v>31000</v>
      </c>
      <c r="E4208" t="s">
        <v>89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86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85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85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85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86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86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86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86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85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86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85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85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86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86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86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85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85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86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86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85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87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85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86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87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86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85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86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85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85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86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85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86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86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86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85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86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85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85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85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86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87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86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85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85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85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85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86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85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86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85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85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85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86</v>
      </c>
      <c r="D4261">
        <v>85000</v>
      </c>
      <c r="E4261" t="s">
        <v>89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86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86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89</v>
      </c>
      <c r="C4264" t="s">
        <v>85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85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85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86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86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87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86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89</v>
      </c>
      <c r="C4271" t="s">
        <v>86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86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85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86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86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86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85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86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85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85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85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86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85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85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85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85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86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85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86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86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85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85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86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86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85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86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85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86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85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86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85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86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85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86</v>
      </c>
      <c r="D4304" t="s">
        <v>89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86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86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85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85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86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86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85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86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86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86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87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86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86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86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86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86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86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85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86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85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86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85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86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86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86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87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89</v>
      </c>
      <c r="C4331" t="s">
        <v>86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86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86</v>
      </c>
      <c r="D4333" t="s">
        <v>89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86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86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85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85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86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85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87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86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85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86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86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85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87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85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85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86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86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86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86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85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87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86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85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85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86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85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86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86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85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87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85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86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85</v>
      </c>
      <c r="D4366">
        <v>31000</v>
      </c>
      <c r="E4366">
        <v>36</v>
      </c>
      <c r="F4366" t="s">
        <v>89</v>
      </c>
      <c r="G4366">
        <v>0</v>
      </c>
    </row>
    <row r="4367" spans="1:7" x14ac:dyDescent="0.2">
      <c r="A4367">
        <v>4000</v>
      </c>
      <c r="B4367">
        <v>0.1016</v>
      </c>
      <c r="C4367" t="s">
        <v>85</v>
      </c>
      <c r="D4367">
        <v>46618</v>
      </c>
      <c r="E4367" t="s">
        <v>89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86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86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86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85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85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85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86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87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87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86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86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85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86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85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89</v>
      </c>
      <c r="B4382">
        <v>0.1409</v>
      </c>
      <c r="C4382" t="s">
        <v>85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85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86</v>
      </c>
      <c r="D4384" t="s">
        <v>89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86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86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85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86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86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85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87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86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86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85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85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85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86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85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86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85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86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85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86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87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86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85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87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86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86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86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86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86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85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85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86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85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85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85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85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86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86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86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85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86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85</v>
      </c>
      <c r="D4425">
        <v>160000</v>
      </c>
      <c r="E4425" t="s">
        <v>89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87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85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85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87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85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86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85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85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85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85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86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86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85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86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86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86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86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89</v>
      </c>
      <c r="C4443" t="s">
        <v>87</v>
      </c>
      <c r="D4443" t="s">
        <v>89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85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86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86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86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85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86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85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86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85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86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86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85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86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85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86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86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86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86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85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85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87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86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86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86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86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85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85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85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85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86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86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87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85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86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86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85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85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86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86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85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86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85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85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85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87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86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85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85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87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85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86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86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86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86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85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85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87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85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85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86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86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86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86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86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85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85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85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85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85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85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86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85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85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86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85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86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85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85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85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85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86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86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87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86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86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86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86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86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85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86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86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85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85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85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86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87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85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87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86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87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86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86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86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86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86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85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86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87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86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85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85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85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86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85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85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86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87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86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86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87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86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86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85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85</v>
      </c>
      <c r="D4567" t="s">
        <v>89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86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86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86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85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85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85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87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86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86</v>
      </c>
      <c r="D4576">
        <v>125000</v>
      </c>
      <c r="E4576" t="s">
        <v>89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87</v>
      </c>
      <c r="D4577">
        <v>60000</v>
      </c>
      <c r="E4577">
        <v>60</v>
      </c>
      <c r="F4577" t="s">
        <v>89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85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86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86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85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86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85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85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86</v>
      </c>
      <c r="D4585">
        <v>130000</v>
      </c>
      <c r="E4585">
        <v>36</v>
      </c>
      <c r="F4585" t="s">
        <v>89</v>
      </c>
      <c r="G4585">
        <v>0</v>
      </c>
    </row>
    <row r="4586" spans="1:7" x14ac:dyDescent="0.2">
      <c r="A4586">
        <v>12725</v>
      </c>
      <c r="B4586">
        <v>0.1114</v>
      </c>
      <c r="C4586" t="s">
        <v>87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87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87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86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85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86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86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86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85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85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86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86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85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86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86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87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86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86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85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86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87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85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86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86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86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85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85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86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85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86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89</v>
      </c>
      <c r="B4616">
        <v>0.158</v>
      </c>
      <c r="C4616" t="s">
        <v>85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87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85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86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86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85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85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86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85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86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86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86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86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87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85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86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86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85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86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87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85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87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86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86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85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85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85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86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87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86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87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86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85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85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85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85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87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89</v>
      </c>
      <c r="B4653">
        <v>0.18490000000000001</v>
      </c>
      <c r="C4653" t="s">
        <v>86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86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85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85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86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85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85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86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89</v>
      </c>
      <c r="C4661" t="s">
        <v>85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86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86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85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85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85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85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85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85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87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85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85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86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86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86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85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86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86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86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85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85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86</v>
      </c>
      <c r="D4682" t="s">
        <v>89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86</v>
      </c>
      <c r="D4683">
        <v>53000</v>
      </c>
      <c r="E4683">
        <v>36</v>
      </c>
      <c r="F4683" t="s">
        <v>89</v>
      </c>
      <c r="G4683">
        <v>1</v>
      </c>
    </row>
    <row r="4684" spans="1:7" x14ac:dyDescent="0.2">
      <c r="A4684">
        <v>17450</v>
      </c>
      <c r="B4684">
        <v>0.1016</v>
      </c>
      <c r="C4684" t="s">
        <v>85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86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85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86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86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85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85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86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85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85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87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85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86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86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86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85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85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85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86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86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86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86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85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85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85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86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86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86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85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85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86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86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86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86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86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86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86</v>
      </c>
      <c r="D4720">
        <v>130000</v>
      </c>
      <c r="E4720">
        <v>36</v>
      </c>
      <c r="F4720" t="s">
        <v>89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86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86</v>
      </c>
      <c r="D4722" t="s">
        <v>89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86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85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86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86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86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87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86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85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86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86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85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85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86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86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85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85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86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85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86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85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86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86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85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86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86</v>
      </c>
      <c r="D4747">
        <v>40000</v>
      </c>
      <c r="E4747">
        <v>36</v>
      </c>
      <c r="F4747" t="s">
        <v>89</v>
      </c>
      <c r="G4747">
        <v>0</v>
      </c>
    </row>
    <row r="4748" spans="1:7" x14ac:dyDescent="0.2">
      <c r="A4748">
        <v>21000</v>
      </c>
      <c r="B4748">
        <v>0.158</v>
      </c>
      <c r="C4748" t="s">
        <v>86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86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86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87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85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86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85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86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86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87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85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89</v>
      </c>
      <c r="C4759" t="s">
        <v>86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85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86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85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85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86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86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85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85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85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86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86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86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85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86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89</v>
      </c>
      <c r="C4774" t="s">
        <v>86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86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87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85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86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85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86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85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86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86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86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87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86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86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86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86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85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86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85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86</v>
      </c>
      <c r="D4793" t="s">
        <v>89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86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85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85</v>
      </c>
      <c r="D4796">
        <v>55000</v>
      </c>
      <c r="E4796" t="s">
        <v>89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86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85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85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86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86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86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86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85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85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85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86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86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85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85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86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86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85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85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85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85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86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85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85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86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87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86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85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86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85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86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85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86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86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85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86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86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86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86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86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86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86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86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86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85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85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86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85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86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87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85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86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86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85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86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86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85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85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87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85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86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85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85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86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86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85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85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86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85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86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85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85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86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85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86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86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86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85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86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86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85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85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85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85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85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85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86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85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86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86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86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86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86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86</v>
      </c>
      <c r="D4889" t="s">
        <v>89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87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85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86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86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85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85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85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85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86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85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86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86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85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85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85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86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85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86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85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86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85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86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85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86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86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85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86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86</v>
      </c>
      <c r="D4917">
        <v>74000</v>
      </c>
      <c r="E4917" t="s">
        <v>89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85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86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86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86</v>
      </c>
      <c r="D4921">
        <v>141600</v>
      </c>
      <c r="E4921" t="s">
        <v>89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86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85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85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86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85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86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86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85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85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86</v>
      </c>
      <c r="D4931">
        <v>30000</v>
      </c>
      <c r="E4931">
        <v>36</v>
      </c>
      <c r="F4931" t="s">
        <v>89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85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86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85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87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86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86</v>
      </c>
      <c r="D4937" t="s">
        <v>89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85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85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85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86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86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86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86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87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86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86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85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87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86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85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85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85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86</v>
      </c>
      <c r="D4954">
        <v>42000</v>
      </c>
      <c r="E4954">
        <v>36</v>
      </c>
      <c r="F4954" t="s">
        <v>89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86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85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86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86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86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85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86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86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86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86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86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89</v>
      </c>
      <c r="C4966" t="s">
        <v>86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86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85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86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85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85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86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85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86</v>
      </c>
      <c r="D4974">
        <v>58000</v>
      </c>
      <c r="E4974" t="s">
        <v>89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86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86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86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86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87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86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86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85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86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85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85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86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86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85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85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85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86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85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87</v>
      </c>
      <c r="D4993" t="s">
        <v>89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86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86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86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86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86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86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86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86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85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86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85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86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85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85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87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86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86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89</v>
      </c>
      <c r="B5011">
        <v>0.19719999999999999</v>
      </c>
      <c r="C5011" t="s">
        <v>86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85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85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85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86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86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86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86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85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85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85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86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86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86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86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85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86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85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86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86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86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85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86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86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85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86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85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87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86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87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86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85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85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85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86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89</v>
      </c>
      <c r="C5046" t="s">
        <v>86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86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85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86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86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85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86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85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86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85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86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86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85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85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85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86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86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87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86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85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86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86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86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87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85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86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86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86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85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85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86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85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86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86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85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86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85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86</v>
      </c>
      <c r="D5083">
        <v>36500</v>
      </c>
      <c r="E5083">
        <v>36</v>
      </c>
      <c r="F5083" t="s">
        <v>89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86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86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85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86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86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86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86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86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86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85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85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86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86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86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86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85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85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85</v>
      </c>
      <c r="D5101">
        <v>58270</v>
      </c>
      <c r="E5101" t="s">
        <v>89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85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85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85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87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85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86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86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85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85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86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85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86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87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86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85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87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87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87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86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85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86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86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86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85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86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85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86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86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85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86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86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85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86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86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86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86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86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86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86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87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86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87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86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87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89</v>
      </c>
      <c r="B5146">
        <v>0.16289999999999999</v>
      </c>
      <c r="C5146" t="s">
        <v>85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85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85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85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86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86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86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86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86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85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85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85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85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86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85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86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86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86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86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86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85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85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85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85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86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85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86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85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86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87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85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85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86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85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85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85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85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86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86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86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85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85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86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85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86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86</v>
      </c>
      <c r="D5191">
        <v>57000</v>
      </c>
      <c r="E5191">
        <v>60</v>
      </c>
      <c r="F5191" t="s">
        <v>89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86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85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85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85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86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86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86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86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86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86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85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87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86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85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86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86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85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86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85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86</v>
      </c>
      <c r="D5211">
        <v>139000</v>
      </c>
      <c r="E5211">
        <v>60</v>
      </c>
      <c r="F5211" t="s">
        <v>89</v>
      </c>
      <c r="G5211">
        <v>0</v>
      </c>
    </row>
    <row r="5212" spans="1:7" x14ac:dyDescent="0.2">
      <c r="A5212">
        <v>20000</v>
      </c>
      <c r="B5212">
        <v>0.1212</v>
      </c>
      <c r="C5212" t="s">
        <v>86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86</v>
      </c>
      <c r="D5213">
        <v>47000</v>
      </c>
      <c r="E5213">
        <v>60</v>
      </c>
      <c r="F5213" t="s">
        <v>89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85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86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85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86</v>
      </c>
      <c r="D5217">
        <v>65000</v>
      </c>
      <c r="E5217">
        <v>36</v>
      </c>
      <c r="F5217" t="s">
        <v>89</v>
      </c>
      <c r="G5217">
        <v>0</v>
      </c>
    </row>
    <row r="5218" spans="1:7" x14ac:dyDescent="0.2">
      <c r="A5218">
        <v>8000</v>
      </c>
      <c r="B5218">
        <v>0.1212</v>
      </c>
      <c r="C5218" t="s">
        <v>86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86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85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85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86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85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87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85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85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85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85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86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86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85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85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89</v>
      </c>
      <c r="B5233">
        <v>0.1114</v>
      </c>
      <c r="C5233" t="s">
        <v>86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85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86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86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86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85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85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86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86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86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86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85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86</v>
      </c>
      <c r="D5245">
        <v>85000</v>
      </c>
      <c r="E5245">
        <v>36</v>
      </c>
      <c r="F5245" t="s">
        <v>89</v>
      </c>
      <c r="G5245">
        <v>0</v>
      </c>
    </row>
    <row r="5246" spans="1:7" x14ac:dyDescent="0.2">
      <c r="A5246">
        <v>12175</v>
      </c>
      <c r="B5246">
        <v>0.1875</v>
      </c>
      <c r="C5246" t="s">
        <v>86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85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86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85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85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85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86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85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85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86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86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86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86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85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85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85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85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86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85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86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86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86</v>
      </c>
      <c r="D5267">
        <v>60000</v>
      </c>
      <c r="E5267" t="s">
        <v>89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86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85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86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85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86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86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85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86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85</v>
      </c>
      <c r="D5276" t="s">
        <v>89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86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86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86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86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85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86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86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86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87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89</v>
      </c>
      <c r="C5286" t="s">
        <v>87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86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86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86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85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86</v>
      </c>
      <c r="D5291">
        <v>57344</v>
      </c>
      <c r="E5291">
        <v>36</v>
      </c>
      <c r="F5291" t="s">
        <v>89</v>
      </c>
      <c r="G5291">
        <v>0</v>
      </c>
    </row>
    <row r="5292" spans="1:7" x14ac:dyDescent="0.2">
      <c r="A5292">
        <v>10000</v>
      </c>
      <c r="B5292">
        <v>0.1875</v>
      </c>
      <c r="C5292" t="s">
        <v>87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85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86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86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86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85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86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86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85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85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85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85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85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86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89</v>
      </c>
      <c r="C5306" t="s">
        <v>86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85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86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85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85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86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85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86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85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85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85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86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85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86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86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85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85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85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85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86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86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86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86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86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85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85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86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87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85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86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86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86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85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86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86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86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85</v>
      </c>
      <c r="D5342">
        <v>77000</v>
      </c>
      <c r="E5342" t="s">
        <v>89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86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85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86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86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86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86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86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86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85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86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85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86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86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86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85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86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85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86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86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86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85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85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86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85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86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85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86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86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86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86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85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86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86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86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85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86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86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86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85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86</v>
      </c>
      <c r="D5382" t="s">
        <v>89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86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86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85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85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85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86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85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89</v>
      </c>
      <c r="B5390">
        <v>0.17269999999999999</v>
      </c>
      <c r="C5390" t="s">
        <v>86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85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86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87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85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85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85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86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85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86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86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86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86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85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85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86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85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86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86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85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86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86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86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85</v>
      </c>
      <c r="D5413">
        <v>37000</v>
      </c>
      <c r="E5413" t="s">
        <v>89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86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87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86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85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85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85</v>
      </c>
      <c r="D5419">
        <v>45968</v>
      </c>
      <c r="E5419" t="s">
        <v>89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85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86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86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86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86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86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86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86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85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86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86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86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86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85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86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89</v>
      </c>
      <c r="C5435" t="s">
        <v>86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86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85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85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86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86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86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87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85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86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85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85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86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85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85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85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85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86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86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86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85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86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89</v>
      </c>
      <c r="C5457" t="s">
        <v>85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86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86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85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87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86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86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86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86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85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85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85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86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85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86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85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87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86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87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85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87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85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89</v>
      </c>
      <c r="C5479" t="s">
        <v>86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85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85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85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85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86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86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85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85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85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85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86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86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86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86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86</v>
      </c>
      <c r="D5494">
        <v>133000</v>
      </c>
      <c r="E5494">
        <v>60</v>
      </c>
      <c r="F5494" t="s">
        <v>89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86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86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85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86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85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86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86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87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85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86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85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85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86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85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86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86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86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89</v>
      </c>
      <c r="C5512" t="s">
        <v>86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86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85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85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85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86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86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85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86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86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86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86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86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86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86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86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86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86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85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86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85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85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86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86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87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86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85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86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86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86</v>
      </c>
      <c r="D5541">
        <v>60000</v>
      </c>
      <c r="E5541" t="s">
        <v>89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87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86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86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86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85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86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85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86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87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85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86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85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85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85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86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86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86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86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85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86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85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86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85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86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86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86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87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86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89</v>
      </c>
      <c r="B5570">
        <v>6.0299999999999999E-2</v>
      </c>
      <c r="C5570" t="s">
        <v>85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85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86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86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85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89</v>
      </c>
      <c r="B5575">
        <v>0.15310000000000001</v>
      </c>
      <c r="C5575" t="s">
        <v>86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89</v>
      </c>
      <c r="C5576" t="s">
        <v>85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85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85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86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85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85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86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86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85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86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86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87</v>
      </c>
      <c r="D5587" t="s">
        <v>89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85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86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85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85</v>
      </c>
      <c r="D5591">
        <v>75000</v>
      </c>
      <c r="E5591" t="s">
        <v>89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85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85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85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87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87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89</v>
      </c>
      <c r="B5597">
        <v>0.1409</v>
      </c>
      <c r="C5597" t="s">
        <v>85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85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86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86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85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86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86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86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85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86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86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85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86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86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85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85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86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85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85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86</v>
      </c>
      <c r="D5616">
        <v>57000</v>
      </c>
      <c r="E5616">
        <v>36</v>
      </c>
      <c r="F5616" t="s">
        <v>89</v>
      </c>
      <c r="G5616">
        <v>0</v>
      </c>
    </row>
    <row r="5617" spans="1:7" x14ac:dyDescent="0.2">
      <c r="A5617">
        <v>5300</v>
      </c>
      <c r="B5617">
        <v>0.1114</v>
      </c>
      <c r="C5617" t="s">
        <v>86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85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86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86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85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86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85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86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86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85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86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89</v>
      </c>
      <c r="C5628" t="s">
        <v>85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86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85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86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86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85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85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85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85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86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86</v>
      </c>
      <c r="D5638" t="s">
        <v>89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85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85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85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86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85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85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86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86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86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86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87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86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85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86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85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86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86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85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86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86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85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89</v>
      </c>
      <c r="B5660" t="s">
        <v>89</v>
      </c>
      <c r="C5660" t="s">
        <v>85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85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87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86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85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86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86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85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86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85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86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86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86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86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86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86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85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85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86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85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86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86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86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85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85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86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85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85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85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86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85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85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86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86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85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86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85</v>
      </c>
      <c r="D5696" t="s">
        <v>89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86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88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85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86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86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85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85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85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86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86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86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85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86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85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85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86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85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85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88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86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86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87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85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86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89</v>
      </c>
      <c r="C5721" t="s">
        <v>86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85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85</v>
      </c>
      <c r="D5723">
        <v>70000</v>
      </c>
      <c r="E5723" t="s">
        <v>89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85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85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86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87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86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85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86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85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86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85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86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86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86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86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85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86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86</v>
      </c>
      <c r="D5740">
        <v>80000</v>
      </c>
      <c r="E5740">
        <v>36</v>
      </c>
      <c r="F5740" t="s">
        <v>89</v>
      </c>
      <c r="G5740">
        <v>1</v>
      </c>
    </row>
    <row r="5741" spans="1:7" x14ac:dyDescent="0.2">
      <c r="A5741" t="s">
        <v>89</v>
      </c>
      <c r="B5741">
        <v>0.22470000000000001</v>
      </c>
      <c r="C5741" t="s">
        <v>86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85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85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85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87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85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85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89</v>
      </c>
      <c r="C5748" t="s">
        <v>85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86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85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86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86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87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86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86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85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86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85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86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85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85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86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86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86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86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85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85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85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88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88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89</v>
      </c>
      <c r="C5771" t="s">
        <v>85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89</v>
      </c>
      <c r="B5772">
        <v>0.1212</v>
      </c>
      <c r="C5772" t="s">
        <v>85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85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86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85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85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86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86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85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86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86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86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86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85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85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85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86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86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85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86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86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85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86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85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85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86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86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85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87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85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85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85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86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86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86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85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85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86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85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87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86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86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87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86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86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85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86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85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86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85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85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85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85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86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86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85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86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87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85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85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86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86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87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85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86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86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87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85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86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86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87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86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87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85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85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86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86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86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85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86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85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86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86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85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85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87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85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87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85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85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85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85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85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85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85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86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86</v>
      </c>
      <c r="D5867">
        <v>65000</v>
      </c>
      <c r="E5867">
        <v>36</v>
      </c>
      <c r="F5867" t="s">
        <v>89</v>
      </c>
      <c r="G5867">
        <v>0</v>
      </c>
    </row>
    <row r="5868" spans="1:7" x14ac:dyDescent="0.2">
      <c r="A5868">
        <v>10000</v>
      </c>
      <c r="B5868">
        <v>0.1212</v>
      </c>
      <c r="C5868" t="s">
        <v>87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86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85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86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86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85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86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86</v>
      </c>
      <c r="D5875" t="s">
        <v>89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86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85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85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86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86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86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85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86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87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86</v>
      </c>
      <c r="D5885" t="s">
        <v>89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85</v>
      </c>
      <c r="D5886">
        <v>66000</v>
      </c>
      <c r="E5886" t="s">
        <v>89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86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85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86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86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85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89</v>
      </c>
      <c r="C5892" t="s">
        <v>86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85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85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85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86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86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85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85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87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85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89</v>
      </c>
      <c r="B5902">
        <v>0.1016</v>
      </c>
      <c r="C5902" t="s">
        <v>86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86</v>
      </c>
      <c r="D5903">
        <v>140000</v>
      </c>
      <c r="E5903" t="s">
        <v>89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85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85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87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86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85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85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85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85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86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86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85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85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86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86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86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87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85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86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85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86</v>
      </c>
      <c r="D5923" t="s">
        <v>89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85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85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86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85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86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85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86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85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87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86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85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85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85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85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85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86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85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86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86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85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85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85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86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86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86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86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87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86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86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86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86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86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86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86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85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86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87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86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86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86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85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86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85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86</v>
      </c>
      <c r="D5967">
        <v>41000</v>
      </c>
      <c r="E5967">
        <v>36</v>
      </c>
      <c r="F5967" t="s">
        <v>89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85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86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87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87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89</v>
      </c>
      <c r="B5972">
        <v>0.1212</v>
      </c>
      <c r="C5972" t="s">
        <v>86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85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85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85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85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89</v>
      </c>
      <c r="C5977" t="s">
        <v>86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89</v>
      </c>
      <c r="C5978" t="s">
        <v>87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86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86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86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85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86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86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86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85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86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89</v>
      </c>
      <c r="C5988" t="s">
        <v>85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85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85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86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85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86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85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87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85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86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85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85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86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86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85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85</v>
      </c>
      <c r="D6003">
        <v>41601.06</v>
      </c>
      <c r="E6003">
        <v>36</v>
      </c>
      <c r="F6003" t="s">
        <v>89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86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86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87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86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86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85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85</v>
      </c>
      <c r="D6010">
        <v>25000</v>
      </c>
      <c r="E6010">
        <v>36</v>
      </c>
      <c r="F6010" t="s">
        <v>89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85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86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86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86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87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85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86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85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85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85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86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85</v>
      </c>
      <c r="D6022">
        <v>55000</v>
      </c>
      <c r="E6022">
        <v>60</v>
      </c>
      <c r="F6022" t="s">
        <v>89</v>
      </c>
      <c r="G6022">
        <v>1</v>
      </c>
    </row>
    <row r="6023" spans="1:7" x14ac:dyDescent="0.2">
      <c r="A6023" t="s">
        <v>89</v>
      </c>
      <c r="B6023">
        <v>0.1409</v>
      </c>
      <c r="C6023" t="s">
        <v>85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85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85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85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85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85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85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86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86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86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85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86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85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85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86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85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86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85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85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86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86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86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85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85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85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85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87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87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85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86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86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86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86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86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86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85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85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85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85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85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85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85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86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85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86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86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85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85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86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86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86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87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86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86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85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85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86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85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87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86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85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86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85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86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86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85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87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86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85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86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85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86</v>
      </c>
      <c r="D6094" t="s">
        <v>89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85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85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86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86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86</v>
      </c>
      <c r="D6099" t="s">
        <v>89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85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86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85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89</v>
      </c>
      <c r="B6103">
        <v>6.6199999999999995E-2</v>
      </c>
      <c r="C6103" t="s">
        <v>86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85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85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85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85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86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85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85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86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85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85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86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85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85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86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86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86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85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86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86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85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85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86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86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86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85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85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86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85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87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85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87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85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85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86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86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86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85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85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85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86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86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85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85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85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85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86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85</v>
      </c>
      <c r="D6150">
        <v>34000</v>
      </c>
      <c r="E6150">
        <v>36</v>
      </c>
      <c r="F6150" t="s">
        <v>89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87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85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86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85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85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86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86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86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85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86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86</v>
      </c>
      <c r="D6161">
        <v>95000</v>
      </c>
      <c r="E6161">
        <v>36</v>
      </c>
      <c r="F6161" t="s">
        <v>89</v>
      </c>
      <c r="G6161">
        <v>0</v>
      </c>
    </row>
    <row r="6162" spans="1:7" x14ac:dyDescent="0.2">
      <c r="A6162">
        <v>6000</v>
      </c>
      <c r="B6162">
        <v>0.1016</v>
      </c>
      <c r="C6162" t="s">
        <v>85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87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85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85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86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85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85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86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86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85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86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85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86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85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86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86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86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87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85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86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86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87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85</v>
      </c>
      <c r="D6184" t="s">
        <v>89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87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86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85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86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85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86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85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86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86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86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86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85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89</v>
      </c>
      <c r="B6197">
        <v>0.1212</v>
      </c>
      <c r="C6197" t="s">
        <v>87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86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86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86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85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86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86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85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86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85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86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87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85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85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85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86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86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86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86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85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85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86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85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85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86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85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86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85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86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85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85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86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86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85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85</v>
      </c>
      <c r="D6231">
        <v>31000</v>
      </c>
      <c r="E6231" t="s">
        <v>89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85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86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86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86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85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86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85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85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85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86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86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87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86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86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86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87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86</v>
      </c>
      <c r="D6248">
        <v>83000</v>
      </c>
      <c r="E6248" t="s">
        <v>89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87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86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85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85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85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85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89</v>
      </c>
      <c r="C6255" t="s">
        <v>86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85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87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86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87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86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85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85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85</v>
      </c>
      <c r="D6263">
        <v>74000</v>
      </c>
      <c r="E6263" t="s">
        <v>89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86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86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85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86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86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85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86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85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85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85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85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86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86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86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86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85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85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86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85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86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85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85</v>
      </c>
      <c r="D6285" t="s">
        <v>89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86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86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86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85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85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86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86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85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86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85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86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86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86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85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85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85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85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87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87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85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85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85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85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86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86</v>
      </c>
      <c r="D6310">
        <v>150000</v>
      </c>
      <c r="E6310" t="s">
        <v>89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86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87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85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85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85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86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85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85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87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85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86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86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85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86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86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86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85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85</v>
      </c>
      <c r="D6328">
        <v>120000</v>
      </c>
      <c r="E6328">
        <v>36</v>
      </c>
      <c r="F6328" t="s">
        <v>89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85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86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85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86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86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85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85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86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87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85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86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86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86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86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85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85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86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86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85</v>
      </c>
      <c r="D6347">
        <v>35000</v>
      </c>
      <c r="E6347">
        <v>36</v>
      </c>
      <c r="F6347" t="s">
        <v>89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85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86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86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86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86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86</v>
      </c>
      <c r="D6353">
        <v>250000</v>
      </c>
      <c r="E6353">
        <v>60</v>
      </c>
      <c r="F6353" t="s">
        <v>89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86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87</v>
      </c>
      <c r="D6355">
        <v>30000</v>
      </c>
      <c r="E6355">
        <v>36</v>
      </c>
      <c r="F6355" t="s">
        <v>89</v>
      </c>
      <c r="G6355">
        <v>0</v>
      </c>
    </row>
    <row r="6356" spans="1:7" x14ac:dyDescent="0.2">
      <c r="A6356">
        <v>33950</v>
      </c>
      <c r="B6356">
        <v>0.247</v>
      </c>
      <c r="C6356" t="s">
        <v>86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86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85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85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86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85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86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86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86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86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85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86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85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85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85</v>
      </c>
      <c r="D6370">
        <v>72000</v>
      </c>
      <c r="E6370" t="s">
        <v>89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85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85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85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87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85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86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85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85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85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86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86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87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85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85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85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87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86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85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86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85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85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85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87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85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85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85</v>
      </c>
      <c r="D6396">
        <v>51000</v>
      </c>
      <c r="E6396">
        <v>36</v>
      </c>
      <c r="F6396" t="s">
        <v>89</v>
      </c>
      <c r="G6396">
        <v>0</v>
      </c>
    </row>
    <row r="6397" spans="1:7" x14ac:dyDescent="0.2">
      <c r="A6397">
        <v>5000</v>
      </c>
      <c r="B6397">
        <v>0.1016</v>
      </c>
      <c r="C6397" t="s">
        <v>85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86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87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86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86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86</v>
      </c>
      <c r="D6402" t="s">
        <v>89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85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86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85</v>
      </c>
      <c r="D6405">
        <v>25000</v>
      </c>
      <c r="E6405">
        <v>60</v>
      </c>
      <c r="F6405" t="s">
        <v>89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86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85</v>
      </c>
      <c r="D6407">
        <v>30000</v>
      </c>
      <c r="E6407" t="s">
        <v>89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86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85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85</v>
      </c>
      <c r="D6410">
        <v>39000</v>
      </c>
      <c r="E6410" t="s">
        <v>89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86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85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89</v>
      </c>
      <c r="B6413">
        <v>0.13109999999999999</v>
      </c>
      <c r="C6413" t="s">
        <v>86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86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86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85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86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89</v>
      </c>
      <c r="C6418" t="s">
        <v>85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86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87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85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85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85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86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86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87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85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86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86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85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86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85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86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86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86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86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85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86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85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85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86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85</v>
      </c>
      <c r="D6442" t="s">
        <v>89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86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85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86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87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86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85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87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86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86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86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85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86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86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86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85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86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87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85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86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85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85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85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85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86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86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85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86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85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86</v>
      </c>
      <c r="D6471">
        <v>92000</v>
      </c>
      <c r="E6471">
        <v>36</v>
      </c>
      <c r="F6471" t="s">
        <v>89</v>
      </c>
      <c r="G6471">
        <v>0</v>
      </c>
    </row>
    <row r="6472" spans="1:7" x14ac:dyDescent="0.2">
      <c r="A6472">
        <v>6300</v>
      </c>
      <c r="B6472">
        <v>0.1777</v>
      </c>
      <c r="C6472" t="s">
        <v>85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86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85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86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86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86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85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86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86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85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86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87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86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85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85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86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85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86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85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85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86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86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85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86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87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85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86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86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85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86</v>
      </c>
      <c r="D6501">
        <v>79000</v>
      </c>
      <c r="E6501" t="s">
        <v>89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86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85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85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87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85</v>
      </c>
      <c r="D6506">
        <v>48000</v>
      </c>
      <c r="E6506">
        <v>36</v>
      </c>
      <c r="F6506" t="s">
        <v>89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85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85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85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87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87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86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85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87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85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86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86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85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85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86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85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86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85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87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85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87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86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86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86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86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87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85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86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85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85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85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86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85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85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86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86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85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86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87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87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85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85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87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85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86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85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86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85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85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85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85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86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86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87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85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86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85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86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86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86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89</v>
      </c>
      <c r="B6566">
        <v>0.1016</v>
      </c>
      <c r="C6566" t="s">
        <v>86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86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85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86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86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85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85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86</v>
      </c>
      <c r="D6573">
        <v>90000</v>
      </c>
      <c r="E6573">
        <v>60</v>
      </c>
      <c r="F6573" t="s">
        <v>89</v>
      </c>
      <c r="G6573">
        <v>0</v>
      </c>
    </row>
    <row r="6574" spans="1:7" x14ac:dyDescent="0.2">
      <c r="A6574">
        <v>10000</v>
      </c>
      <c r="B6574">
        <v>0.1409</v>
      </c>
      <c r="C6574" t="s">
        <v>86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85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85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86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87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86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85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86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85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85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85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85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86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86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86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85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86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87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85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85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86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86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85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85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86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85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86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86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86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86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85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85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86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86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86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85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86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86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87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85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85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85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86</v>
      </c>
      <c r="D6616">
        <v>120000</v>
      </c>
      <c r="E6616" t="s">
        <v>89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85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85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85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86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85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87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85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89</v>
      </c>
      <c r="B6624">
        <v>7.6200000000000004E-2</v>
      </c>
      <c r="C6624" t="s">
        <v>86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86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86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86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87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86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85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85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85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85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86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86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86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86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85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85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85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87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86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86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85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86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85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86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85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86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85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86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86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86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85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85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85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85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86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87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86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86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86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85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87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85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85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86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85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85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86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85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86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86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85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86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87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86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85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86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86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85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85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85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85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85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86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86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86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85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85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87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85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85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85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87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85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85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85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87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87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85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85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86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86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86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87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86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86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86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86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85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85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86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85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86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86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86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86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87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86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85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85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85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86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85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86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87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85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85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85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85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85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85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86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85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86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86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85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87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86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89</v>
      </c>
      <c r="B6741">
        <v>0.1212</v>
      </c>
      <c r="C6741" t="s">
        <v>86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86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85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86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85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85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86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85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85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87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85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85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85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85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85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87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86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85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85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85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85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86</v>
      </c>
      <c r="D6762">
        <v>27000</v>
      </c>
      <c r="E6762" t="s">
        <v>89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85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86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85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85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85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86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85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85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86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86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85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86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86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86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85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86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86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86</v>
      </c>
      <c r="D6780">
        <v>55000</v>
      </c>
      <c r="E6780" t="s">
        <v>89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85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85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86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89</v>
      </c>
      <c r="B6784">
        <v>0.1409</v>
      </c>
      <c r="C6784" t="s">
        <v>85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85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86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86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86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85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86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85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86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85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86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85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86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86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86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86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85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86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85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87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85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85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85</v>
      </c>
      <c r="D6806">
        <v>55000</v>
      </c>
      <c r="E6806" t="s">
        <v>89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85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86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86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86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86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86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85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85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86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85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85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85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85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86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86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86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85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85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86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87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85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85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86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87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86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85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86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85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87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85</v>
      </c>
      <c r="D6836">
        <v>38000</v>
      </c>
      <c r="E6836">
        <v>36</v>
      </c>
      <c r="F6836" t="s">
        <v>89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86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87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89</v>
      </c>
      <c r="C6839" t="s">
        <v>86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85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85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86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86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86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86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89</v>
      </c>
      <c r="B6846">
        <v>7.6200000000000004E-2</v>
      </c>
      <c r="C6846" t="s">
        <v>85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85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85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86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85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85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86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85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85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86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86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86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86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85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85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86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85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86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86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85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85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87</v>
      </c>
      <c r="D6867" t="s">
        <v>89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86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85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85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85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86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86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85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89</v>
      </c>
      <c r="C6875" t="s">
        <v>85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85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85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85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85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87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86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85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85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85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86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86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85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85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87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87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86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85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86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86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85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85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85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86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86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85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85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85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85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89</v>
      </c>
      <c r="C6904" t="s">
        <v>85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85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85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86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86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85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87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85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86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87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85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85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85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87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86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85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86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86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86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85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86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86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85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86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85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85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85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86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86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85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85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86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85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86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87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85</v>
      </c>
      <c r="D6939" t="s">
        <v>89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86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85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86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86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86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86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85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86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86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89</v>
      </c>
      <c r="C6949" t="s">
        <v>87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85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86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86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85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85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86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86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85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85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86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86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85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86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86</v>
      </c>
      <c r="D6963">
        <v>28000</v>
      </c>
      <c r="E6963" t="s">
        <v>89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86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86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86</v>
      </c>
      <c r="D6966">
        <v>58000</v>
      </c>
      <c r="E6966">
        <v>36</v>
      </c>
      <c r="F6966" t="s">
        <v>89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85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85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85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85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87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86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86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85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87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86</v>
      </c>
      <c r="D6976">
        <v>88000</v>
      </c>
      <c r="E6976">
        <v>36</v>
      </c>
      <c r="F6976" t="s">
        <v>89</v>
      </c>
      <c r="G6976">
        <v>0</v>
      </c>
    </row>
    <row r="6977" spans="1:7" x14ac:dyDescent="0.2">
      <c r="A6977" t="s">
        <v>89</v>
      </c>
      <c r="B6977">
        <v>0.1212</v>
      </c>
      <c r="C6977" t="s">
        <v>87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85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86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85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86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87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87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85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85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86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86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87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85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86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89</v>
      </c>
      <c r="C6991" t="s">
        <v>85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86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86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85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87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86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86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86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85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86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86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86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86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87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86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86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86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85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86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86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85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85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85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86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86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85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86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86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86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87</v>
      </c>
      <c r="D7020">
        <v>41000</v>
      </c>
      <c r="E7020" t="s">
        <v>89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86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85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86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87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86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86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85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86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85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86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85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86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86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85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86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85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85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86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85</v>
      </c>
      <c r="D7039" t="s">
        <v>89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86</v>
      </c>
      <c r="D7040">
        <v>87600</v>
      </c>
      <c r="E7040" t="s">
        <v>89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85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86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85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85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85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86</v>
      </c>
      <c r="D7046" t="s">
        <v>89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86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86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86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86</v>
      </c>
      <c r="D7050">
        <v>96500</v>
      </c>
      <c r="E7050" t="s">
        <v>89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86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85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86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86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85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86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85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86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87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85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86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86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86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85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86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86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86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85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85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86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86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85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85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85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86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87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85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85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85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85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85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86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86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86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85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85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85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86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85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85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86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86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85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86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86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86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86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85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86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85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85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85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86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85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86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85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86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86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85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86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86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86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85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86</v>
      </c>
      <c r="D7114">
        <v>108000</v>
      </c>
      <c r="E7114" t="s">
        <v>89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85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85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87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86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86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85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86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86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86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85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86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85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86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86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86</v>
      </c>
      <c r="D7129">
        <v>105000</v>
      </c>
      <c r="E7129">
        <v>36</v>
      </c>
      <c r="F7129" t="s">
        <v>89</v>
      </c>
      <c r="G7129">
        <v>0</v>
      </c>
    </row>
    <row r="7130" spans="1:7" x14ac:dyDescent="0.2">
      <c r="A7130">
        <v>7850</v>
      </c>
      <c r="B7130">
        <v>0.1399</v>
      </c>
      <c r="C7130" t="s">
        <v>85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86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85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85</v>
      </c>
      <c r="D7133">
        <v>22000</v>
      </c>
      <c r="E7133">
        <v>36</v>
      </c>
      <c r="F7133" t="s">
        <v>89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85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86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86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85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87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86</v>
      </c>
      <c r="D7139" t="s">
        <v>89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86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85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86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85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86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87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87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85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86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86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86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85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86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85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85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85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86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86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85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89</v>
      </c>
      <c r="C7159" t="s">
        <v>85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86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85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86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86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86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86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85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87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85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87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85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86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85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85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86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85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86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85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85</v>
      </c>
      <c r="D7178" t="s">
        <v>89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86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85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85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85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85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87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85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86</v>
      </c>
      <c r="D7186">
        <v>36000</v>
      </c>
      <c r="E7186">
        <v>36</v>
      </c>
      <c r="F7186" t="s">
        <v>89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86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87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85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85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86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86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86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86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85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85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86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86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86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85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85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85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87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86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86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85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85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86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85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85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85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86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87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86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85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87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85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85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86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86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85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86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85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85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86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85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85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86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85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86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85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85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85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86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86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87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86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85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86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85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89</v>
      </c>
      <c r="B7241">
        <v>9.7600000000000006E-2</v>
      </c>
      <c r="C7241" t="s">
        <v>85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85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85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85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85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85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85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85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86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85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86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86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85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86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86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85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85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85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85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86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85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86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86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85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85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85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86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86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85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85</v>
      </c>
      <c r="D7270">
        <v>31200</v>
      </c>
      <c r="E7270">
        <v>36</v>
      </c>
      <c r="F7270" t="s">
        <v>89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86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85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89</v>
      </c>
      <c r="B7273">
        <v>0.15310000000000001</v>
      </c>
      <c r="C7273" t="s">
        <v>86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86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85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85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85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89</v>
      </c>
      <c r="B7278">
        <v>7.9000000000000001E-2</v>
      </c>
      <c r="C7278" t="s">
        <v>85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85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86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86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85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85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86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86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85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85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86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86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86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86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86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86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86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85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85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86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86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85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86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86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86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85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86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86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86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86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85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85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86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85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86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86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86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86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86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85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86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86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85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86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86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86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85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86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86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87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85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86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86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85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86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87</v>
      </c>
      <c r="D7333" t="s">
        <v>89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85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85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87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86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85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86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87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87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86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85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85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86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85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86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85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85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86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85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85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85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86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85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86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86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85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85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85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86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86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86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85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86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85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86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85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86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87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85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86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85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85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86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87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85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85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85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86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86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87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86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89</v>
      </c>
      <c r="B7384">
        <v>0.1212</v>
      </c>
      <c r="C7384" t="s">
        <v>86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85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85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85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85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86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85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86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86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85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85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86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85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85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85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85</v>
      </c>
      <c r="D7399">
        <v>14400</v>
      </c>
      <c r="E7399" t="s">
        <v>89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85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87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85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86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86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85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85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85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86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85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85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85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86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85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86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86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85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85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87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85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85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85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86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85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85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85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86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85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86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86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85</v>
      </c>
      <c r="D7430">
        <v>86000</v>
      </c>
      <c r="E7430" t="s">
        <v>89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86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87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85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85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87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86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86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85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85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85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86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86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86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85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85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85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86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86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85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86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86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85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86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85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85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85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85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85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87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87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86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85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86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89</v>
      </c>
      <c r="C7464" t="s">
        <v>85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86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85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85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86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85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86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87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85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87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85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85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85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86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85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86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85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86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85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85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89</v>
      </c>
      <c r="B7484">
        <v>8.8999999999999996E-2</v>
      </c>
      <c r="C7484" t="s">
        <v>85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86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85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86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85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86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86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86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85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86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86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85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86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86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85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86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85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85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85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85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85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85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85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85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86</v>
      </c>
      <c r="D7508">
        <v>101300</v>
      </c>
      <c r="E7508">
        <v>60</v>
      </c>
      <c r="F7508" t="s">
        <v>89</v>
      </c>
      <c r="G7508">
        <v>0</v>
      </c>
    </row>
    <row r="7509" spans="1:7" x14ac:dyDescent="0.2">
      <c r="A7509">
        <v>10000</v>
      </c>
      <c r="B7509">
        <v>0.1074</v>
      </c>
      <c r="C7509" t="s">
        <v>85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86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85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85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89</v>
      </c>
      <c r="C7513" t="s">
        <v>85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87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86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85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86</v>
      </c>
      <c r="D7517">
        <v>138000</v>
      </c>
      <c r="E7517">
        <v>36</v>
      </c>
      <c r="F7517" t="s">
        <v>89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86</v>
      </c>
      <c r="D7518" t="s">
        <v>89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86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85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85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85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85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85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85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86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85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85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86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86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86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85</v>
      </c>
      <c r="D7532">
        <v>22000</v>
      </c>
      <c r="E7532">
        <v>36</v>
      </c>
      <c r="F7532" t="s">
        <v>89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86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85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86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85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86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87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87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86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86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85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86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85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85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86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85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85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85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86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89</v>
      </c>
      <c r="B7551">
        <v>0.1065</v>
      </c>
      <c r="C7551" t="s">
        <v>86</v>
      </c>
      <c r="D7551" t="s">
        <v>89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86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86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86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85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85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85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86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85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86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89</v>
      </c>
      <c r="B7561">
        <v>0.1242</v>
      </c>
      <c r="C7561" t="s">
        <v>86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85</v>
      </c>
      <c r="D7562">
        <v>31200</v>
      </c>
      <c r="E7562" t="s">
        <v>89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85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85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87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85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86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85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85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86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86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87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87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86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85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85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85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85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87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86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86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85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86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85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86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85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86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85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86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85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85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85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85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85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85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86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87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86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85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85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85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86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85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85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85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86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89</v>
      </c>
      <c r="C7607" t="s">
        <v>85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87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85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87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85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86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86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85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85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85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86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89</v>
      </c>
      <c r="C7618" t="s">
        <v>86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85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86</v>
      </c>
      <c r="D7620">
        <v>52000</v>
      </c>
      <c r="E7620">
        <v>36</v>
      </c>
      <c r="F7620" t="s">
        <v>89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86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85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86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85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85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86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87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85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85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85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85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86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85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85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85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86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87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85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85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85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85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85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85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85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86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86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85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85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85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85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86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85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85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85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89</v>
      </c>
      <c r="C7655" t="s">
        <v>87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85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85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85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85</v>
      </c>
      <c r="D7659">
        <v>39000</v>
      </c>
      <c r="E7659" t="s">
        <v>89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85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86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85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86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86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85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85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86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86</v>
      </c>
      <c r="D7668">
        <v>37440</v>
      </c>
      <c r="E7668">
        <v>36</v>
      </c>
      <c r="F7668" t="s">
        <v>89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86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85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86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85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86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86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86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85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86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85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85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86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87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86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85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85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85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86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85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86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86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85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86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86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87</v>
      </c>
      <c r="D7693" t="s">
        <v>89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86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85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86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86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85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85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85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85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85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85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85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86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86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86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87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87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86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87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86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85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86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86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85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85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85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86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86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85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85</v>
      </c>
      <c r="D7722">
        <v>72000</v>
      </c>
      <c r="E7722">
        <v>36</v>
      </c>
      <c r="F7722" t="s">
        <v>89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86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86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85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85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86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86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86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85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86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86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85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85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85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85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86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85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86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86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87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85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85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86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86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85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86</v>
      </c>
      <c r="D7747" t="s">
        <v>89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87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86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86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86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86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86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87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87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86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85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86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89</v>
      </c>
      <c r="C7759" t="s">
        <v>87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85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86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87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85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86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85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87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85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86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86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87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87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87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85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86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85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86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86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86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85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85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85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85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85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86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86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85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86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86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86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86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85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86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85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85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86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86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85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85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86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85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85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85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86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85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85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86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86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85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86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86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85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85</v>
      </c>
      <c r="D7812">
        <v>95000</v>
      </c>
      <c r="E7812">
        <v>36</v>
      </c>
      <c r="F7812" t="s">
        <v>89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86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86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86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86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85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86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87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86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86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86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86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85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86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86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85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86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86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87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85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87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86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87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85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86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87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85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85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86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85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86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86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86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86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86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86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85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85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86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86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87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87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85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86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85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85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85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86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85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85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86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86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86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86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85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86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86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86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86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86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86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85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85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87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86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85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85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86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87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86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85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85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86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87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86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86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87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85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86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85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85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86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86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86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85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86</v>
      </c>
      <c r="D7897">
        <v>36000</v>
      </c>
      <c r="E7897" t="s">
        <v>89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86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86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85</v>
      </c>
      <c r="D7900">
        <v>50000</v>
      </c>
      <c r="E7900" t="s">
        <v>89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86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85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85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86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85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86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86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86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85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85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86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86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86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86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85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86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87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86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85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85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86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86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86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86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85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85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86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85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86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85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85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86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86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86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86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85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85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86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85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85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86</v>
      </c>
      <c r="D7941">
        <v>95000</v>
      </c>
      <c r="E7941" t="s">
        <v>89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86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86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85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87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85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86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87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86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85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86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85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86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86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85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86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86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85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86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87</v>
      </c>
      <c r="D7960">
        <v>38000</v>
      </c>
      <c r="E7960">
        <v>36</v>
      </c>
      <c r="F7960" t="s">
        <v>89</v>
      </c>
      <c r="G7960">
        <v>0</v>
      </c>
    </row>
    <row r="7961" spans="1:7" x14ac:dyDescent="0.2">
      <c r="A7961">
        <v>35000</v>
      </c>
      <c r="B7961">
        <v>0.1366</v>
      </c>
      <c r="C7961" t="s">
        <v>86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85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86</v>
      </c>
      <c r="D7963">
        <v>66000</v>
      </c>
      <c r="E7963" t="s">
        <v>89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86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85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86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86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85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87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86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86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86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86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86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86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86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85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85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86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86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85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86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85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86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85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86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85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85</v>
      </c>
      <c r="D7988" t="s">
        <v>89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86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87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86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86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86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86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86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86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86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86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87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86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87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86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87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86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85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85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85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85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86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86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86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85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86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86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85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85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86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87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86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86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86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85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85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86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86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85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87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87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86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86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86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85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87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86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85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86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85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86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86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87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86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85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86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86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85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86</v>
      </c>
      <c r="D8046" t="s">
        <v>89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86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86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85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86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85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86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86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86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86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85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85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86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85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86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86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86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86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86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87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86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85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86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86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86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87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86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85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87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86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86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85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85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86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85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86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87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85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86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85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86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85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86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86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86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86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86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86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86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85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85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86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89</v>
      </c>
      <c r="B8098">
        <v>0.12989999999999999</v>
      </c>
      <c r="C8098" t="s">
        <v>85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85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86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85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86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89</v>
      </c>
      <c r="B8103">
        <v>0.18240000000000001</v>
      </c>
      <c r="C8103" t="s">
        <v>85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85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86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86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87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86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85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86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89</v>
      </c>
      <c r="B8111">
        <v>0.13350000000000001</v>
      </c>
      <c r="C8111" t="s">
        <v>86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85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87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85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85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85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86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85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86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87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85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86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85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86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86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86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86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86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85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85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86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86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85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85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89</v>
      </c>
      <c r="C8135" t="s">
        <v>86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86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86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86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86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85</v>
      </c>
      <c r="D8140" t="s">
        <v>89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86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86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85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86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85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87</v>
      </c>
      <c r="D8146">
        <v>106000</v>
      </c>
      <c r="E8146" t="s">
        <v>89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87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85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87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85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86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86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86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86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86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86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86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86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89</v>
      </c>
      <c r="C8159" t="s">
        <v>85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86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86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86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86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86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86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85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86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86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86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86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86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85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87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86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87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86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85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87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85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86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86</v>
      </c>
      <c r="D8181">
        <v>88150</v>
      </c>
      <c r="E8181">
        <v>36</v>
      </c>
      <c r="F8181" t="s">
        <v>89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86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86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85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86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89</v>
      </c>
      <c r="B8186">
        <v>0.1699</v>
      </c>
      <c r="C8186" t="s">
        <v>85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86</v>
      </c>
      <c r="D8187">
        <v>50000</v>
      </c>
      <c r="E8187" t="s">
        <v>89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86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87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86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85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86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85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86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86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86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87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85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85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85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85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85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86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87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85</v>
      </c>
      <c r="D8205">
        <v>70000</v>
      </c>
      <c r="E8205" t="s">
        <v>89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85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85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86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86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85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86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86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86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86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86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85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85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85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86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86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85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85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85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85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86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85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86</v>
      </c>
      <c r="D8227">
        <v>105000</v>
      </c>
      <c r="E8227">
        <v>60</v>
      </c>
      <c r="F8227" t="s">
        <v>89</v>
      </c>
      <c r="G8227">
        <v>0</v>
      </c>
    </row>
    <row r="8228" spans="1:7" x14ac:dyDescent="0.2">
      <c r="A8228">
        <v>10000</v>
      </c>
      <c r="B8228">
        <v>0.1449</v>
      </c>
      <c r="C8228" t="s">
        <v>86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85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85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85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85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85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87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85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86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85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86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86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86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85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86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86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86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85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86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87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87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86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86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85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85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86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86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86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85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85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86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86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85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85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87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85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85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86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87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87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85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86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89</v>
      </c>
      <c r="B8270">
        <v>0.13980000000000001</v>
      </c>
      <c r="C8270" t="s">
        <v>87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86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87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87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85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86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85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86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85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87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86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85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85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85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86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85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87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85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85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87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86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85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85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86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86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86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85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86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85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85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85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86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85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85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87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86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86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86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86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87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86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87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86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86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87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89</v>
      </c>
      <c r="C8315" t="s">
        <v>86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86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87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86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86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86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86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87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85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86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86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86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86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86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86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86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85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86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86</v>
      </c>
      <c r="D8333">
        <v>50000</v>
      </c>
      <c r="E8333">
        <v>60</v>
      </c>
      <c r="F8333" t="s">
        <v>89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85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85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86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86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85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86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85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85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85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87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86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86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86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87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87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86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85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89</v>
      </c>
      <c r="C8351" t="s">
        <v>85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85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86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85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86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86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86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85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85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86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86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86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85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87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86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86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86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86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85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86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85</v>
      </c>
      <c r="D8371">
        <v>128750</v>
      </c>
      <c r="E8371">
        <v>36</v>
      </c>
      <c r="F8371" t="s">
        <v>89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86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85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86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85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87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86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86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86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86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85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87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85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86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86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86</v>
      </c>
      <c r="D8386">
        <v>101000</v>
      </c>
      <c r="E8386">
        <v>36</v>
      </c>
      <c r="F8386" t="s">
        <v>89</v>
      </c>
      <c r="G8386">
        <v>0</v>
      </c>
    </row>
    <row r="8387" spans="1:7" x14ac:dyDescent="0.2">
      <c r="A8387">
        <v>4500</v>
      </c>
      <c r="B8387">
        <v>0.1249</v>
      </c>
      <c r="C8387" t="s">
        <v>87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85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85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86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85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85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85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86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86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86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85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86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85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85</v>
      </c>
      <c r="D8400">
        <v>75000</v>
      </c>
      <c r="E8400">
        <v>60</v>
      </c>
      <c r="F8400" t="s">
        <v>89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87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85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85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86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86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85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86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85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86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86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86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85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86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86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85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86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86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86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86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85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85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86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85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85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85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86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85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86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86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86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86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85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86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86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87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86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85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85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85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89</v>
      </c>
      <c r="B8440">
        <v>7.1199999999999999E-2</v>
      </c>
      <c r="C8440" t="s">
        <v>85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85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86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85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85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86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86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86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87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87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86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86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85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85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85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86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85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85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85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86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86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85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85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86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85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85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87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85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85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86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86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87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86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85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85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86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86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85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86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85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86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86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85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86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85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86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86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85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86</v>
      </c>
      <c r="D8488" t="s">
        <v>89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86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85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86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87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86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87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87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89</v>
      </c>
      <c r="C8496" t="s">
        <v>87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86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87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85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85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86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85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86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86</v>
      </c>
      <c r="D8504">
        <v>68000</v>
      </c>
      <c r="E8504" t="s">
        <v>89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86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85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85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85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85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86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85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86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85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87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86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85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86</v>
      </c>
      <c r="D8517">
        <v>62400</v>
      </c>
      <c r="E8517">
        <v>36</v>
      </c>
      <c r="F8517" t="s">
        <v>89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87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86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85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86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86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86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86</v>
      </c>
      <c r="D8524">
        <v>60000</v>
      </c>
      <c r="E8524">
        <v>36</v>
      </c>
      <c r="F8524" t="s">
        <v>89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85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85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86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85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85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86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87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86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85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85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85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86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86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85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85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86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86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86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85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85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87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86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86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85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85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86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85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85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86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85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85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85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86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87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86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86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86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86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86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86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85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86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85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86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85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85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85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86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86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85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89</v>
      </c>
      <c r="C8575" t="s">
        <v>86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85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89</v>
      </c>
      <c r="B8577">
        <v>0.1167</v>
      </c>
      <c r="C8577" t="s">
        <v>86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86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85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86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85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85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86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89</v>
      </c>
      <c r="C8584" t="s">
        <v>85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85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85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86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87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86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85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85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87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86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86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85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86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86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86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85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87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86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85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86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85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86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86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86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85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86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85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86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86</v>
      </c>
      <c r="D8612">
        <v>58850</v>
      </c>
      <c r="E8612">
        <v>36</v>
      </c>
      <c r="F8612" t="s">
        <v>89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85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86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85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85</v>
      </c>
      <c r="D8616" t="s">
        <v>89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85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86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86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89</v>
      </c>
      <c r="B8620">
        <v>0.1099</v>
      </c>
      <c r="C8620" t="s">
        <v>86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86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85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85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86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86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86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85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85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85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87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85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85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85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85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85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85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86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89</v>
      </c>
      <c r="B8638">
        <v>0.10150000000000001</v>
      </c>
      <c r="C8638" t="s">
        <v>86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86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86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87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87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86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86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89</v>
      </c>
      <c r="C8645" t="s">
        <v>86</v>
      </c>
      <c r="D8645" t="s">
        <v>89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85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86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86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86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85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85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87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86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86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85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85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86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85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86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85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86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85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87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85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86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86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85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85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86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86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85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87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86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85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86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86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85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86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85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85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86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85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86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85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85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85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87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86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85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89</v>
      </c>
      <c r="C8690" t="s">
        <v>85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86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85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86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85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85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85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87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86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86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86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86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85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86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85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85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87</v>
      </c>
      <c r="D8706">
        <v>33600</v>
      </c>
      <c r="E8706" t="s">
        <v>89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87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86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85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87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86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85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86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86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86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87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85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86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86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85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85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85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87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86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86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86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86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89</v>
      </c>
      <c r="C8728" t="s">
        <v>86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85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87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87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85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85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87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85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85</v>
      </c>
      <c r="D8736" t="s">
        <v>89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86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85</v>
      </c>
      <c r="D8738">
        <v>55000</v>
      </c>
      <c r="E8738">
        <v>36</v>
      </c>
      <c r="F8738" t="s">
        <v>89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86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85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85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85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85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85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86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86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85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85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86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85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85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85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86</v>
      </c>
      <c r="D8753">
        <v>80000</v>
      </c>
      <c r="E8753">
        <v>60</v>
      </c>
      <c r="F8753" t="s">
        <v>89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87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86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86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86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85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86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86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85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86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86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86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85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85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86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86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85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85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86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86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85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86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85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85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85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87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86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86</v>
      </c>
      <c r="D8780">
        <v>42000</v>
      </c>
      <c r="E8780" t="s">
        <v>89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85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85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86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85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86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86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85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85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86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86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85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86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86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86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85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85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85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85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86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85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86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87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86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86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86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86</v>
      </c>
      <c r="D8806">
        <v>99000</v>
      </c>
      <c r="E8806">
        <v>60</v>
      </c>
      <c r="F8806" t="s">
        <v>89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85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86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85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86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86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86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86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89</v>
      </c>
      <c r="B8814">
        <v>0.16289999999999999</v>
      </c>
      <c r="C8814" t="s">
        <v>85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86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85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86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87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85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85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85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85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86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85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86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86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86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86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85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85</v>
      </c>
      <c r="D8830" t="s">
        <v>89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85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86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86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86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86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85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85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86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86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89</v>
      </c>
      <c r="B8840">
        <v>0.245</v>
      </c>
      <c r="C8840" t="s">
        <v>85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86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86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85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86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86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86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86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86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86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85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86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86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85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85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86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87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86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85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87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85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85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86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86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85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89</v>
      </c>
      <c r="C8865" t="s">
        <v>86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89</v>
      </c>
      <c r="B8866">
        <v>0.1167</v>
      </c>
      <c r="C8866" t="s">
        <v>85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85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87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86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86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86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87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86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86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85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86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86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85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85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85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85</v>
      </c>
      <c r="D8881">
        <v>40000</v>
      </c>
      <c r="E8881">
        <v>60</v>
      </c>
      <c r="F8881" t="s">
        <v>89</v>
      </c>
      <c r="G8881">
        <v>1</v>
      </c>
    </row>
    <row r="8882" spans="1:7" x14ac:dyDescent="0.2">
      <c r="A8882">
        <v>3000</v>
      </c>
      <c r="B8882">
        <v>0.1099</v>
      </c>
      <c r="C8882" t="s">
        <v>85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86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86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85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85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85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85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85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86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85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86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85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85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85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86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85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85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86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86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86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86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85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86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86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86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85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87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85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86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87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85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89</v>
      </c>
      <c r="C8913" t="s">
        <v>85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86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86</v>
      </c>
      <c r="D8915">
        <v>37000</v>
      </c>
      <c r="E8915" t="s">
        <v>89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86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87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86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86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85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86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85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86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86</v>
      </c>
      <c r="D8924" t="s">
        <v>89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86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86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86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86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85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86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85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85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85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85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86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86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85</v>
      </c>
      <c r="D8937">
        <v>50000</v>
      </c>
      <c r="E8937">
        <v>36</v>
      </c>
      <c r="F8937" t="s">
        <v>89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85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85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85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85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86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85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85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86</v>
      </c>
      <c r="D8945">
        <v>150000</v>
      </c>
      <c r="E8945" t="s">
        <v>89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86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86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89</v>
      </c>
      <c r="C8948" t="s">
        <v>85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86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85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86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85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86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85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86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86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86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86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85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86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86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85</v>
      </c>
      <c r="D8962">
        <v>30000</v>
      </c>
      <c r="E8962">
        <v>36</v>
      </c>
      <c r="F8962" t="s">
        <v>89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86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85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86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86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86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86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86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86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86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86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85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89</v>
      </c>
      <c r="B8974">
        <v>0.1167</v>
      </c>
      <c r="C8974" t="s">
        <v>86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85</v>
      </c>
      <c r="D8975">
        <v>56000</v>
      </c>
      <c r="E8975">
        <v>60</v>
      </c>
      <c r="F8975" t="s">
        <v>89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86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86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86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87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85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85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85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87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85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85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85</v>
      </c>
      <c r="D8986" t="s">
        <v>89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86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87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86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85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86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86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85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85</v>
      </c>
      <c r="D8994">
        <v>121392</v>
      </c>
      <c r="E8994" t="s">
        <v>89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86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86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86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85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86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85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85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85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87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85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85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87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87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86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85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86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86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86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85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86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86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85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86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86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85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87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86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85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86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85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85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85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86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85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86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85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85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86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86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86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87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85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86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86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86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86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85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85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86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86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85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87</v>
      </c>
      <c r="D9046">
        <v>42000</v>
      </c>
      <c r="E9046" t="s">
        <v>89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87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85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86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85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85</v>
      </c>
      <c r="D9051">
        <v>65000</v>
      </c>
      <c r="E9051" t="s">
        <v>89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85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85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85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85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86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86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86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85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87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86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85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86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87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85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85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86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86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86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85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85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85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85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85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86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85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86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86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85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86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86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86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85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85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86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86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85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86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86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89</v>
      </c>
      <c r="B9090">
        <v>0.16289999999999999</v>
      </c>
      <c r="C9090" t="s">
        <v>87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86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86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85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86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86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86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86</v>
      </c>
      <c r="D9097">
        <v>66500</v>
      </c>
      <c r="E9097" t="s">
        <v>89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86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85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87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86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86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86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86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86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85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85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85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85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85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85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85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85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87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85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85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85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86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85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86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86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85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85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85</v>
      </c>
      <c r="D9124" t="s">
        <v>89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87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86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85</v>
      </c>
      <c r="D9127">
        <v>115000</v>
      </c>
      <c r="E9127">
        <v>36</v>
      </c>
      <c r="F9127" t="s">
        <v>89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86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85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86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85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85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86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86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86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86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85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86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86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86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85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86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86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86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87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85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86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86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87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86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86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86</v>
      </c>
      <c r="D9152">
        <v>72000</v>
      </c>
      <c r="E9152" t="s">
        <v>89</v>
      </c>
      <c r="F9152" t="s">
        <v>89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86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85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85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86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85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86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86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85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86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87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86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86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86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86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86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85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85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85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85</v>
      </c>
      <c r="D9171" t="s">
        <v>89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85</v>
      </c>
      <c r="D9172" t="s">
        <v>89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86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85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86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86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85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86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86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85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85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85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86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86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86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85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89</v>
      </c>
      <c r="C9187" t="s">
        <v>86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86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85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85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85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85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86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85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86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85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86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85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85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86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86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86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86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85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86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86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86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86</v>
      </c>
      <c r="D9208" t="s">
        <v>89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86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86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85</v>
      </c>
      <c r="D9211">
        <v>50000</v>
      </c>
      <c r="E9211">
        <v>36</v>
      </c>
      <c r="F9211" t="s">
        <v>89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86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86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85</v>
      </c>
      <c r="D9214">
        <v>45000</v>
      </c>
      <c r="E9214" t="s">
        <v>89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86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85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86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86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85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86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87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85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86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85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85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86</v>
      </c>
      <c r="D9226">
        <v>240000</v>
      </c>
      <c r="E9226" t="s">
        <v>89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87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86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85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86</v>
      </c>
      <c r="D9230">
        <v>88000</v>
      </c>
      <c r="E9230">
        <v>36</v>
      </c>
      <c r="F9230" t="s">
        <v>89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85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87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86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86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86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85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86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86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87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86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86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86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87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86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86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85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86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85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85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85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85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85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86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86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85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85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86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85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86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85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87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86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86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86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87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85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86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85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87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85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85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85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87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86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85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85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85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86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85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86</v>
      </c>
      <c r="D9280">
        <v>28000</v>
      </c>
      <c r="E9280">
        <v>36</v>
      </c>
      <c r="F9280" t="s">
        <v>89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85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85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85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86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86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85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86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86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85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86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85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86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86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86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86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86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87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86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86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85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85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85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86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85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89</v>
      </c>
      <c r="C9305" t="s">
        <v>85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85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85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85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85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86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86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85</v>
      </c>
      <c r="D9312" t="s">
        <v>89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86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86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85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86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85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86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85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87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85</v>
      </c>
      <c r="D9321">
        <v>30000</v>
      </c>
      <c r="E9321" t="s">
        <v>89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86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85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85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87</v>
      </c>
      <c r="D9325" t="s">
        <v>89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85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86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87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85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86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85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85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86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86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86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86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86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87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85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86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85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85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85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85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86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85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85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85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85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85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86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86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86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85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85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85</v>
      </c>
      <c r="D9356" t="s">
        <v>89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87</v>
      </c>
      <c r="D9357">
        <v>37000</v>
      </c>
      <c r="E9357" t="s">
        <v>89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86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86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86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86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86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87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85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86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85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85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86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87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86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85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86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85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86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85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86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85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86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86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85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86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85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86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86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86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85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85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85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86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86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86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85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86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85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86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86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86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86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86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85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85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87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86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85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87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86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86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85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85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87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85</v>
      </c>
      <c r="D9411">
        <v>41600</v>
      </c>
      <c r="E9411">
        <v>36</v>
      </c>
      <c r="F9411" t="s">
        <v>89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86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85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86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85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86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85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85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85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85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85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85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85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85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86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86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85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86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86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85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85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86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85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85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86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86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86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85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85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86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85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85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87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85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86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87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85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87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87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86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85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85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86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85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85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85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85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86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86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86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85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87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86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86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85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86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85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85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86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85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86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86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85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85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86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85</v>
      </c>
      <c r="D9476">
        <v>155000</v>
      </c>
      <c r="E9476">
        <v>36</v>
      </c>
      <c r="F9476" t="s">
        <v>89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86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86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85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86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86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86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87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86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86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85</v>
      </c>
      <c r="D9486">
        <v>116887</v>
      </c>
      <c r="E9486" t="s">
        <v>89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85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85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86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86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86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86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86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86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86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85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86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85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86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85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87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86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86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85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86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86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85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85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86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86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86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86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87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85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86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86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85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86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85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89</v>
      </c>
      <c r="C9520" t="s">
        <v>85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86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86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85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86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87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86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85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86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86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86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86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87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85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86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86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85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85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86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86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85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85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87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85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86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86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85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85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86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86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86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89</v>
      </c>
      <c r="C9551" t="s">
        <v>85</v>
      </c>
      <c r="D9551">
        <v>60000</v>
      </c>
      <c r="E9551" t="s">
        <v>89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86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86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86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89</v>
      </c>
      <c r="C9555" t="s">
        <v>85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85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85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85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87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85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86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86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85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85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86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85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86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86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86</v>
      </c>
      <c r="D9569" t="s">
        <v>89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85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86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85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85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86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87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86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86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86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86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86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86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85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85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87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85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86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85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86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86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86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85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87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85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85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85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86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85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86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86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86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86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86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85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85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85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86</v>
      </c>
      <c r="D9606">
        <v>52565</v>
      </c>
      <c r="E9606">
        <v>36</v>
      </c>
      <c r="F9606" t="s">
        <v>89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85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85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86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89</v>
      </c>
      <c r="C9610" t="s">
        <v>86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86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85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86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86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86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85</v>
      </c>
      <c r="D9616" t="s">
        <v>89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87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86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85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86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86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85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85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85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86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86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85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85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86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86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86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85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86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86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86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86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86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85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87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89</v>
      </c>
      <c r="C9640" t="s">
        <v>86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85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86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85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85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86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85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86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86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86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85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85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85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85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85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86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86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85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85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86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85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87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87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85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86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85</v>
      </c>
      <c r="D9665" t="s">
        <v>89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86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85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86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86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85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86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87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85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86</v>
      </c>
      <c r="D9674">
        <v>58000</v>
      </c>
      <c r="E9674">
        <v>60</v>
      </c>
      <c r="F9674" t="s">
        <v>89</v>
      </c>
      <c r="G9674">
        <v>0</v>
      </c>
    </row>
    <row r="9675" spans="1:7" x14ac:dyDescent="0.2">
      <c r="A9675">
        <v>10500</v>
      </c>
      <c r="B9675">
        <v>0.1249</v>
      </c>
      <c r="C9675" t="s">
        <v>85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87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86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86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86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85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85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86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86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85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86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85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85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86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86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86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86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85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86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87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85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89</v>
      </c>
      <c r="B9696">
        <v>0.15609999999999999</v>
      </c>
      <c r="C9696" t="s">
        <v>86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86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87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86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87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87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86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87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85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87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86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86</v>
      </c>
      <c r="D9707">
        <v>68000</v>
      </c>
      <c r="E9707" t="s">
        <v>89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87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85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86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85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85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86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86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85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85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86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86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86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86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85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86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86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85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86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85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86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86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86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86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85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86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86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85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85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86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86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86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86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86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85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85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85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86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86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85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86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86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85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86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85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86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89</v>
      </c>
      <c r="C9753" t="s">
        <v>86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86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86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86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86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85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85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86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87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86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85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85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86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86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85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85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85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86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86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86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85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85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86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85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85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85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85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85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85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85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86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86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85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85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86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85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86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86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86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85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87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85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86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86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85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86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86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85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86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86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86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85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86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85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86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85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86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86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86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85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86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86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85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86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86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85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86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85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87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86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87</v>
      </c>
      <c r="D9823">
        <v>56000</v>
      </c>
      <c r="E9823">
        <v>36</v>
      </c>
      <c r="F9823" t="s">
        <v>89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87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86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86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85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85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85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86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85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86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85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86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86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85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87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86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85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85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86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89</v>
      </c>
      <c r="B9842">
        <v>0.2049</v>
      </c>
      <c r="C9842" t="s">
        <v>85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86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86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85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86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86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85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85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86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86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87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86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85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87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85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85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86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86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85</v>
      </c>
      <c r="D9860" t="s">
        <v>89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85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86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85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86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86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86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85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86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86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86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87</v>
      </c>
      <c r="D9871">
        <v>40000</v>
      </c>
      <c r="E9871">
        <v>36</v>
      </c>
      <c r="F9871" t="s">
        <v>89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86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85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86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85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85</v>
      </c>
      <c r="D9876">
        <v>52000</v>
      </c>
      <c r="E9876" t="s">
        <v>89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86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86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85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86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85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86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86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86</v>
      </c>
      <c r="D9884">
        <v>41000</v>
      </c>
      <c r="E9884">
        <v>36</v>
      </c>
      <c r="F9884" t="s">
        <v>89</v>
      </c>
      <c r="G9884">
        <v>0</v>
      </c>
    </row>
    <row r="9885" spans="1:7" x14ac:dyDescent="0.2">
      <c r="A9885">
        <v>9100</v>
      </c>
      <c r="B9885">
        <v>0.1416</v>
      </c>
      <c r="C9885" t="s">
        <v>86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86</v>
      </c>
      <c r="D9886">
        <v>50000</v>
      </c>
      <c r="E9886" t="s">
        <v>89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85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86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87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86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86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86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85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86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86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86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86</v>
      </c>
      <c r="D9897">
        <v>123000</v>
      </c>
      <c r="E9897" t="s">
        <v>89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86</v>
      </c>
      <c r="D9898" t="s">
        <v>89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85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85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87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85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86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86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85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87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85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85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86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86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86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85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85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86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86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87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85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85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86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87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86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86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87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87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86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89</v>
      </c>
      <c r="C9926" t="s">
        <v>87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86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86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86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85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85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86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85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87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87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86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86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86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89</v>
      </c>
      <c r="C9939" t="s">
        <v>85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87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86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85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86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86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86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85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85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86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86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85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85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86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85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86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86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86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86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85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86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86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85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85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86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86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86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86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85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86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85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85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86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86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85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85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86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86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86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86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89</v>
      </c>
      <c r="C9979" t="s">
        <v>87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86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85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86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86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85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85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86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86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87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85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85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86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86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86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86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86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85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86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85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86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87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85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86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85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85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86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85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86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85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87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86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86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86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85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86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85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87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86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86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85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86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86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86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85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85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86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85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86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86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85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86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86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85</v>
      </c>
      <c r="D10032">
        <v>33000</v>
      </c>
      <c r="E10032" t="s">
        <v>89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85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86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85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86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86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87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86</v>
      </c>
      <c r="D10039">
        <v>48000</v>
      </c>
      <c r="E10039">
        <v>36</v>
      </c>
      <c r="F10039" t="s">
        <v>89</v>
      </c>
      <c r="G10039">
        <v>1</v>
      </c>
    </row>
    <row r="10040" spans="1:7" x14ac:dyDescent="0.2">
      <c r="A10040">
        <v>16000</v>
      </c>
      <c r="B10040">
        <v>0.1416</v>
      </c>
      <c r="C10040" t="s">
        <v>85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85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87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86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85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86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86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85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85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85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86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89</v>
      </c>
      <c r="C10051" t="s">
        <v>87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85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86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85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87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87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85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86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86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86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86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85</v>
      </c>
      <c r="D10062">
        <v>90000</v>
      </c>
      <c r="E10062" t="s">
        <v>89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86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85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87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86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86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86</v>
      </c>
      <c r="D10068">
        <v>110000</v>
      </c>
      <c r="E10068">
        <v>60</v>
      </c>
      <c r="F10068" t="s">
        <v>89</v>
      </c>
      <c r="G10068">
        <v>0</v>
      </c>
    </row>
    <row r="10069" spans="1:7" x14ac:dyDescent="0.2">
      <c r="A10069">
        <v>12075</v>
      </c>
      <c r="B10069">
        <v>0.1416</v>
      </c>
      <c r="C10069" t="s">
        <v>86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85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86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85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85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89</v>
      </c>
      <c r="C10074" t="s">
        <v>87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85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85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86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85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86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86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86</v>
      </c>
      <c r="D10081">
        <v>76000</v>
      </c>
      <c r="E10081" t="s">
        <v>89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86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85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86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85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85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85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86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86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86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85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87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86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86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86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85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86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86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86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86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86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87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85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85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85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85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85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85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86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86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85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86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86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85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86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85</v>
      </c>
      <c r="D10116">
        <v>35000</v>
      </c>
      <c r="E10116">
        <v>36</v>
      </c>
      <c r="F10116" t="s">
        <v>89</v>
      </c>
      <c r="G10116">
        <v>1</v>
      </c>
    </row>
    <row r="10117" spans="1:7" x14ac:dyDescent="0.2">
      <c r="A10117">
        <v>10050</v>
      </c>
      <c r="B10117">
        <v>0.1099</v>
      </c>
      <c r="C10117" t="s">
        <v>86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85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85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86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86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85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86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85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86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85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86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86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86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85</v>
      </c>
      <c r="D10130">
        <v>57363</v>
      </c>
      <c r="E10130">
        <v>36</v>
      </c>
      <c r="F10130" t="s">
        <v>89</v>
      </c>
      <c r="G10130">
        <v>0</v>
      </c>
    </row>
    <row r="10131" spans="1:7" x14ac:dyDescent="0.2">
      <c r="A10131">
        <v>4000</v>
      </c>
      <c r="B10131">
        <v>0.1249</v>
      </c>
      <c r="C10131" t="s">
        <v>87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85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87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85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86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85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86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85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86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87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86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86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85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87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87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86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85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86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87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86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86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86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86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86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85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86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85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86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85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86</v>
      </c>
      <c r="D10160">
        <v>195000</v>
      </c>
      <c r="E10160" t="s">
        <v>89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86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86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86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86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86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86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86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86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85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86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85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86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85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85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86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87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86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86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87</v>
      </c>
      <c r="D10179" t="s">
        <v>89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86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86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85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85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86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85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86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85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85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85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87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86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86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86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85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87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86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86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86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86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85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86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85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86</v>
      </c>
      <c r="D10203">
        <v>91000</v>
      </c>
      <c r="E10203">
        <v>60</v>
      </c>
      <c r="F10203" t="s">
        <v>89</v>
      </c>
      <c r="G10203">
        <v>0</v>
      </c>
    </row>
    <row r="10204" spans="1:7" x14ac:dyDescent="0.2">
      <c r="A10204">
        <v>11500</v>
      </c>
      <c r="B10204">
        <v>0.2049</v>
      </c>
      <c r="C10204" t="s">
        <v>85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85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86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86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85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86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86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85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86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86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85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85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85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86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86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87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86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87</v>
      </c>
      <c r="D10221">
        <v>50000</v>
      </c>
      <c r="E10221" t="s">
        <v>89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86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85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85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87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86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85</v>
      </c>
      <c r="D10227" t="s">
        <v>89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86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86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86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86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85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86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85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86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85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85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86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86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85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85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87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85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86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87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85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86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86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86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86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86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87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87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86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86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85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85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85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86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86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85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86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85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85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86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86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85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85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85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87</v>
      </c>
      <c r="D10270">
        <v>35000</v>
      </c>
      <c r="E10270">
        <v>36</v>
      </c>
      <c r="F10270" t="s">
        <v>89</v>
      </c>
      <c r="G10270">
        <v>0</v>
      </c>
    </row>
    <row r="10271" spans="1:7" x14ac:dyDescent="0.2">
      <c r="A10271">
        <v>32750</v>
      </c>
      <c r="B10271">
        <v>0.1464</v>
      </c>
      <c r="C10271" t="s">
        <v>86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85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86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85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87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85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87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87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85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86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86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86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86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86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85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86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86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86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85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86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86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85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85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86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85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86</v>
      </c>
      <c r="D10296">
        <v>60000</v>
      </c>
      <c r="E10296" t="s">
        <v>89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86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86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85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86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86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85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86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85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87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86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86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85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85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85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85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85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86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86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85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85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86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86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85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87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85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86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86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85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85</v>
      </c>
      <c r="D10325">
        <v>26000</v>
      </c>
      <c r="E10325" t="s">
        <v>89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86</v>
      </c>
      <c r="D10326" t="s">
        <v>89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85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86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86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85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86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85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86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85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85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85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86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85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85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85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85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86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85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86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86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86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86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85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87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86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85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87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86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86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85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85</v>
      </c>
      <c r="D10356">
        <v>70000</v>
      </c>
      <c r="E10356" t="s">
        <v>89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86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86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85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86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85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86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86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85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86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85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86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86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86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86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85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85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86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85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85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86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85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85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86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85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86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85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86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85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85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85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85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85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85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86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86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86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85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86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86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86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85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87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85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85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86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85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85</v>
      </c>
      <c r="D10403">
        <v>39500</v>
      </c>
      <c r="E10403" t="s">
        <v>89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85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85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86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86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86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86</v>
      </c>
      <c r="D10409">
        <v>85000</v>
      </c>
      <c r="E10409">
        <v>36</v>
      </c>
      <c r="F10409" t="s">
        <v>89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87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86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85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86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85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86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85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85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86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86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86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86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87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85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86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85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85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85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85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85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85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85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85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86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86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86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87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85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85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86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85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85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85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85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85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86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87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86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85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85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86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85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86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86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85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85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86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86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86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85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86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87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86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85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87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86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85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86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85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85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85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87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86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86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86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86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86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85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85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85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86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87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85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86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85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86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86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86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85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86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85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86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86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85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86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86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86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87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86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87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85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86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85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86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86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86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85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86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86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86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85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86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86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87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85</v>
      </c>
      <c r="D10514">
        <v>47000</v>
      </c>
      <c r="E10514">
        <v>36</v>
      </c>
      <c r="F10514" t="s">
        <v>89</v>
      </c>
      <c r="G10514">
        <v>0</v>
      </c>
    </row>
    <row r="10515" spans="1:7" x14ac:dyDescent="0.2">
      <c r="A10515">
        <v>5200</v>
      </c>
      <c r="B10515">
        <v>0.1464</v>
      </c>
      <c r="C10515" t="s">
        <v>86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86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85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85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87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86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85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85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86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87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85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85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86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86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86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86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86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85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85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86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85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87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85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86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86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86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86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85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85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85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85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86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86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86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85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85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86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87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86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86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86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86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85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86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86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86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86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85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86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86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86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86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87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85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86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86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86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86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86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86</v>
      </c>
      <c r="D10574">
        <v>130000</v>
      </c>
      <c r="E10574">
        <v>36</v>
      </c>
      <c r="F10574" t="s">
        <v>89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86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87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86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86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86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87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85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86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86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85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86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85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86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85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85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86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86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86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86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86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86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86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86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86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86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89</v>
      </c>
      <c r="C10600" t="s">
        <v>86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86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85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87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86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85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86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85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86</v>
      </c>
      <c r="D10608">
        <v>79500</v>
      </c>
      <c r="E10608">
        <v>36</v>
      </c>
      <c r="F10608" t="s">
        <v>89</v>
      </c>
      <c r="G10608">
        <v>0</v>
      </c>
    </row>
    <row r="10609" spans="1:7" x14ac:dyDescent="0.2">
      <c r="A10609">
        <v>10000</v>
      </c>
      <c r="B10609">
        <v>0.1757</v>
      </c>
      <c r="C10609" t="s">
        <v>85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86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87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89</v>
      </c>
      <c r="B10612">
        <v>0.13980000000000001</v>
      </c>
      <c r="C10612" t="s">
        <v>85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87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85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86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86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86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87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85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85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86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86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86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89</v>
      </c>
      <c r="C10624" t="s">
        <v>86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86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85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85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85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86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86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86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86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85</v>
      </c>
      <c r="D10633">
        <v>90000</v>
      </c>
      <c r="E10633" t="s">
        <v>89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86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85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85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86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86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85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85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85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85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85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86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86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86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86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85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85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86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85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85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85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86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85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86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85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85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86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86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85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85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86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86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85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86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86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86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87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86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86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86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85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86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86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86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86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86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85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86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86</v>
      </c>
      <c r="D10681" t="s">
        <v>89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86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85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85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87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86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85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86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85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85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86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89</v>
      </c>
      <c r="B10692">
        <v>0.14979999999999999</v>
      </c>
      <c r="C10692" t="s">
        <v>86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85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86</v>
      </c>
      <c r="D10694">
        <v>150000</v>
      </c>
      <c r="E10694">
        <v>36</v>
      </c>
      <c r="F10694" t="s">
        <v>89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86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86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86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86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86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85</v>
      </c>
      <c r="D10700" t="s">
        <v>89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86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86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85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85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85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86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86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86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86</v>
      </c>
      <c r="D10709">
        <v>66500</v>
      </c>
      <c r="E10709" t="s">
        <v>89</v>
      </c>
      <c r="F10709">
        <v>7</v>
      </c>
      <c r="G10709">
        <v>0</v>
      </c>
    </row>
    <row r="10710" spans="1:7" x14ac:dyDescent="0.2">
      <c r="A10710">
        <v>6000</v>
      </c>
      <c r="B10710" t="s">
        <v>89</v>
      </c>
      <c r="C10710" t="s">
        <v>87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86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85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86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86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87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86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85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85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86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86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85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86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86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86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85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85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86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86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87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86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85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85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85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86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86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86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85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86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86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86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85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86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85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86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89</v>
      </c>
      <c r="B10745">
        <v>0.1699</v>
      </c>
      <c r="C10745" t="s">
        <v>87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85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85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86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86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86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86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86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86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87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86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85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87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85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86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86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85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86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85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86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85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86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86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85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86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85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86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87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85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85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85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86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86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86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86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86</v>
      </c>
      <c r="D10780">
        <v>85000</v>
      </c>
      <c r="E10780">
        <v>36</v>
      </c>
      <c r="F10780" t="s">
        <v>89</v>
      </c>
      <c r="G10780">
        <v>0</v>
      </c>
    </row>
    <row r="10781" spans="1:7" x14ac:dyDescent="0.2">
      <c r="A10781">
        <v>18000</v>
      </c>
      <c r="B10781">
        <v>0.1285</v>
      </c>
      <c r="C10781" t="s">
        <v>85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86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89</v>
      </c>
      <c r="B10783">
        <v>0.1099</v>
      </c>
      <c r="C10783" t="s">
        <v>86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86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85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87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86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85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85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85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85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85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85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85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86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89</v>
      </c>
      <c r="C10796" t="s">
        <v>86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86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86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86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85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87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86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86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86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85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85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85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85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85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86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86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85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86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86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86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85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86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86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86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86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86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86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86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85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86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85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85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85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86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86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87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85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85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86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86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86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86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86</v>
      </c>
      <c r="D10838" t="s">
        <v>89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85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85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86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86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86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86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86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87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85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85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85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86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86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86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85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85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86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86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85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85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85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86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85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87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85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86</v>
      </c>
      <c r="D10864">
        <v>88000</v>
      </c>
      <c r="E10864">
        <v>60</v>
      </c>
      <c r="F10864" t="s">
        <v>89</v>
      </c>
      <c r="G10864">
        <v>0</v>
      </c>
    </row>
    <row r="10865" spans="1:7" x14ac:dyDescent="0.2">
      <c r="A10865" t="s">
        <v>89</v>
      </c>
      <c r="B10865">
        <v>0.11990000000000001</v>
      </c>
      <c r="C10865" t="s">
        <v>85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87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85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86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86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86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87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87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87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85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85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85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86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85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85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86</v>
      </c>
      <c r="D10880">
        <v>31000</v>
      </c>
      <c r="E10880" t="s">
        <v>89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85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86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86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86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86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86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85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85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86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85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85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85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86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86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86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85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89</v>
      </c>
      <c r="C10897" t="s">
        <v>86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86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85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85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86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86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86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86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86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85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85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86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86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86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86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89</v>
      </c>
      <c r="C10912" t="s">
        <v>85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86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86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86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86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86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86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86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86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85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86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85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85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86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86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85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87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85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86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86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85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85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85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86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86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86</v>
      </c>
      <c r="D10937">
        <v>51157</v>
      </c>
      <c r="E10937" t="s">
        <v>89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86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86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86</v>
      </c>
      <c r="D10940" t="s">
        <v>89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87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85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86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86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85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86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85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85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86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87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86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85</v>
      </c>
      <c r="D10952">
        <v>77200</v>
      </c>
      <c r="E10952">
        <v>60</v>
      </c>
      <c r="F10952" t="s">
        <v>89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85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86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86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86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85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85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85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86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85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86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85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85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87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87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85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87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86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86</v>
      </c>
      <c r="D10970" t="s">
        <v>89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86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85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86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87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86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85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85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85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86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85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86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86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87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85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86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86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87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86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86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86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85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85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86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86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87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86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85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85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85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86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85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86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86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86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86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86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86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86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85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86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85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89</v>
      </c>
      <c r="B11012">
        <v>0.14979999999999999</v>
      </c>
      <c r="C11012" t="s">
        <v>85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86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87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86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87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85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86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85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87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87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85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86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89</v>
      </c>
      <c r="C11024" t="s">
        <v>87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85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86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87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85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89</v>
      </c>
      <c r="B11029">
        <v>9.7600000000000006E-2</v>
      </c>
      <c r="C11029" t="s">
        <v>87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85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86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86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85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85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86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85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85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86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86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86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85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86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87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85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89</v>
      </c>
      <c r="C11045" t="s">
        <v>86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86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86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85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86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86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86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85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86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85</v>
      </c>
      <c r="D11054">
        <v>68000</v>
      </c>
      <c r="E11054" t="s">
        <v>89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85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86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86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86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86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86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86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86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86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86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85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87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86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87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87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85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85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89</v>
      </c>
      <c r="B11072">
        <v>7.8899999999999998E-2</v>
      </c>
      <c r="C11072" t="s">
        <v>86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86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86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86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86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85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85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85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86</v>
      </c>
      <c r="D11080" t="s">
        <v>89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86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86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86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85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85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86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85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86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86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85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86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86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86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86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86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85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86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85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85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85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86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85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85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86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86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85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85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85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85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86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85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85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87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85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85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86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86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86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85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85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86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85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86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89</v>
      </c>
      <c r="C11124" t="s">
        <v>86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86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89</v>
      </c>
      <c r="C11126" t="s">
        <v>85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85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87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85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87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85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85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86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85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87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85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86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86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86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86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87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86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85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87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85</v>
      </c>
      <c r="D11145" t="s">
        <v>89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85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85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86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86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86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86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86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85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85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86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86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86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85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85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86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86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86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86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85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86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86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86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85</v>
      </c>
      <c r="D11168">
        <v>63000</v>
      </c>
      <c r="E11168" t="s">
        <v>89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85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85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86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86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86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86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86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85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86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87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87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86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86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86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85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85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87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85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85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86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86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86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86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89</v>
      </c>
      <c r="C11192" t="s">
        <v>87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86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86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85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86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86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85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86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86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85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85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86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86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86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86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85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86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85</v>
      </c>
      <c r="D11209">
        <v>42000</v>
      </c>
      <c r="E11209">
        <v>36</v>
      </c>
      <c r="F11209" t="s">
        <v>89</v>
      </c>
      <c r="G11209">
        <v>0</v>
      </c>
    </row>
    <row r="11210" spans="1:7" x14ac:dyDescent="0.2">
      <c r="A11210">
        <v>6025</v>
      </c>
      <c r="B11210">
        <v>0.1825</v>
      </c>
      <c r="C11210" t="s">
        <v>87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85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85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85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85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85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85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85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85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85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85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85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86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86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86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86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89</v>
      </c>
      <c r="C11226" t="s">
        <v>85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85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85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87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86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85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86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86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85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87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85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85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85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85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86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86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86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86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85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85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86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85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86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89</v>
      </c>
      <c r="C11249" t="s">
        <v>85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85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85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86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89</v>
      </c>
      <c r="C11253" t="s">
        <v>85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85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86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87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89</v>
      </c>
      <c r="C11257" t="s">
        <v>87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85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86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86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87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86</v>
      </c>
      <c r="D11262">
        <v>105000</v>
      </c>
      <c r="E11262" t="s">
        <v>89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85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86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86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86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85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85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86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86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85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86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87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85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86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87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86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85</v>
      </c>
      <c r="D11278">
        <v>50000</v>
      </c>
      <c r="E11278" t="s">
        <v>89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85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85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85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86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86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86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85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85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87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86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89</v>
      </c>
      <c r="B11289">
        <v>8.1799999999999998E-2</v>
      </c>
      <c r="C11289" t="s">
        <v>87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85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85</v>
      </c>
      <c r="D11291">
        <v>80000</v>
      </c>
      <c r="E11291">
        <v>36</v>
      </c>
      <c r="F11291" t="s">
        <v>89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85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86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87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85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85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86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86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86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85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87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86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85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86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86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86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86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86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86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86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85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86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86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85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85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86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87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86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86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85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85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87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85</v>
      </c>
      <c r="D11323" t="s">
        <v>89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85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85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85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86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86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86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85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85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86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87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86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85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85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86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86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86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86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86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86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87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85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86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86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86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87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85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85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85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85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86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85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86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85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85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85</v>
      </c>
      <c r="D11358">
        <v>35000</v>
      </c>
      <c r="E11358" t="s">
        <v>89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87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86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86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86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85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85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85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86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86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86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86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85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85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86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85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85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85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85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85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89</v>
      </c>
      <c r="B11378">
        <v>0.15609999999999999</v>
      </c>
      <c r="C11378" t="s">
        <v>85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86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86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85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85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86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85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86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86</v>
      </c>
      <c r="D11386">
        <v>70000</v>
      </c>
      <c r="E11386">
        <v>36</v>
      </c>
      <c r="F11386" t="s">
        <v>89</v>
      </c>
      <c r="G11386">
        <v>0</v>
      </c>
    </row>
    <row r="11387" spans="1:7" x14ac:dyDescent="0.2">
      <c r="A11387">
        <v>10000</v>
      </c>
      <c r="B11387">
        <v>0.1229</v>
      </c>
      <c r="C11387" t="s">
        <v>87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86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86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86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86</v>
      </c>
      <c r="D11391">
        <v>528000</v>
      </c>
      <c r="E11391">
        <v>60</v>
      </c>
      <c r="F11391" t="s">
        <v>89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86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86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86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86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86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86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86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86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85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86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85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86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85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86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85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85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86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86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86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85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87</v>
      </c>
      <c r="D11412">
        <v>1300000</v>
      </c>
      <c r="E11412" t="s">
        <v>89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85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87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85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85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85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85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85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85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86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85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86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86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86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86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89</v>
      </c>
      <c r="B11427">
        <v>0.1399</v>
      </c>
      <c r="C11427" t="s">
        <v>85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86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85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86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86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85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86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86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86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85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85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86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85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89</v>
      </c>
      <c r="C11440" t="s">
        <v>86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85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86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86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86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86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85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86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86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85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86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85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86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85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87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86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85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85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85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86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85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86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86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86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86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85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85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86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86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86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86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87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85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85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85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85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86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85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86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85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86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86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86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85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85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85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85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85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86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86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86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87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86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85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86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85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86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85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85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87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86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86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86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86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86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85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86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86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85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85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86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87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85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86</v>
      </c>
      <c r="D11513">
        <v>127000</v>
      </c>
      <c r="E11513">
        <v>36</v>
      </c>
      <c r="F11513" t="s">
        <v>89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85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86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86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86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85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86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85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86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87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85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86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86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86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85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85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87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85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87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86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86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85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86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85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86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86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86</v>
      </c>
      <c r="D11539">
        <v>110000</v>
      </c>
      <c r="E11539" t="s">
        <v>89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85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85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86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85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85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85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85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86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89</v>
      </c>
      <c r="C11548" t="s">
        <v>86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85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85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87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85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86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85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87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87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86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85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86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85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86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85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86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86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86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86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86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86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86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86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87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89</v>
      </c>
      <c r="B11572">
        <v>6.9199999999999998E-2</v>
      </c>
      <c r="C11572" t="s">
        <v>86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86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86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86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86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85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86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86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85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85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85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85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86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85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86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86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85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85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85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86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87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85</v>
      </c>
      <c r="D11593" t="s">
        <v>89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85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86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86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85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86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85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86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86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85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85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86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86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86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87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85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86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86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85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86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85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86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86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85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85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86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85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86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85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86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87</v>
      </c>
      <c r="D11623">
        <v>48928.17</v>
      </c>
      <c r="E11623" t="s">
        <v>89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85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86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87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86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86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87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85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86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85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85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86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85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86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87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86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86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85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86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85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85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85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86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85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85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87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85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85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86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85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86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85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86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85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85</v>
      </c>
      <c r="D11657" t="s">
        <v>89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85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86</v>
      </c>
      <c r="D11659" t="s">
        <v>89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86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86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85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86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86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86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86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87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86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86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86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86</v>
      </c>
      <c r="D11671">
        <v>100000</v>
      </c>
      <c r="E11671">
        <v>60</v>
      </c>
      <c r="F11671" t="s">
        <v>89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85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85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86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87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87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85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85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89</v>
      </c>
      <c r="C11679" t="s">
        <v>86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86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86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85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86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87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86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86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86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85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85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86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85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85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85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86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86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87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87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86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86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86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85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87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87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86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85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86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85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87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85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85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86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86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85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85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86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86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86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86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86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86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86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85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85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86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86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85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86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86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86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85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86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85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85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89</v>
      </c>
      <c r="C11734" t="s">
        <v>85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87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85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85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86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86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85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86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86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85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86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86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86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86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85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87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85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87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86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86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85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86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86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85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85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85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86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86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86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86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87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85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85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86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85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85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86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85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86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85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85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86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86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85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85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85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85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85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86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85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86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85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86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85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86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85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86</v>
      </c>
      <c r="D11790" t="s">
        <v>89</v>
      </c>
      <c r="E11790" t="s">
        <v>89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86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86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86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86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87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85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86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87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86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86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86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86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85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87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85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86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87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86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85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89</v>
      </c>
      <c r="B11810">
        <v>8.1799999999999998E-2</v>
      </c>
      <c r="C11810" t="s">
        <v>85</v>
      </c>
      <c r="D11810">
        <v>50000</v>
      </c>
      <c r="E11810">
        <v>36</v>
      </c>
      <c r="F11810" t="s">
        <v>89</v>
      </c>
      <c r="G11810">
        <v>0</v>
      </c>
    </row>
    <row r="11811" spans="1:7" x14ac:dyDescent="0.2">
      <c r="A11811">
        <v>16800</v>
      </c>
      <c r="B11811">
        <v>0.1333</v>
      </c>
      <c r="C11811" t="s">
        <v>85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85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86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85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85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86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85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85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85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85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86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85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86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85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85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86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86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86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85</v>
      </c>
      <c r="D11829">
        <v>28000</v>
      </c>
      <c r="E11829" t="s">
        <v>89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87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86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85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85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86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86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86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86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86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85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86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87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86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86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86</v>
      </c>
      <c r="D11844">
        <v>72000</v>
      </c>
      <c r="E11844">
        <v>36</v>
      </c>
      <c r="F11844" t="s">
        <v>89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85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86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86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86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85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85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86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89</v>
      </c>
      <c r="C11852" t="s">
        <v>86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86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86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87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86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87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85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86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85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85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86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87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87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85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85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85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86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86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85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86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85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87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86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89</v>
      </c>
      <c r="B11875">
        <v>0.25800000000000001</v>
      </c>
      <c r="C11875" t="s">
        <v>86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85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85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87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86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85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86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86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86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86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85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85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86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86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85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86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89</v>
      </c>
      <c r="B11891">
        <v>0.25890000000000002</v>
      </c>
      <c r="C11891" t="s">
        <v>85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85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87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85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86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85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86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86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85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86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87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85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86</v>
      </c>
      <c r="D11903" t="s">
        <v>89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87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85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85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86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85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85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86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86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86</v>
      </c>
      <c r="D11912">
        <v>90000</v>
      </c>
      <c r="E11912">
        <v>60</v>
      </c>
      <c r="F11912" t="s">
        <v>89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85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85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85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87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86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89</v>
      </c>
      <c r="C11918" t="s">
        <v>86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86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85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85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89</v>
      </c>
      <c r="B11922">
        <v>0.19520000000000001</v>
      </c>
      <c r="C11922" t="s">
        <v>86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87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86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86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85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86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85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86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86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86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85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86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85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85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85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85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86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87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86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89</v>
      </c>
      <c r="B11941">
        <v>0.11990000000000001</v>
      </c>
      <c r="C11941" t="s">
        <v>85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87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86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85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86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85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86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86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85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86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86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86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85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87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86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86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85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85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86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85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86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85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85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85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86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85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86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85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85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86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86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85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86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86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86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86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86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87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85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86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85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85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85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86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86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85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86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85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86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86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85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85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86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85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85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86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85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85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86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86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85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85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85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86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86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86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85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86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87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85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85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85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86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86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86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85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85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86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85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85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85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85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86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86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86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85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86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85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85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85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89</v>
      </c>
      <c r="C12031" t="s">
        <v>85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86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86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85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86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86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86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85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85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89</v>
      </c>
      <c r="C12040" t="s">
        <v>86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85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85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86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86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85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86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86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86</v>
      </c>
      <c r="D12048" t="s">
        <v>89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85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85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86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86</v>
      </c>
      <c r="D12052">
        <v>75000</v>
      </c>
      <c r="E12052">
        <v>36</v>
      </c>
      <c r="F12052" t="s">
        <v>89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85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86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86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85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85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85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86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85</v>
      </c>
      <c r="D12060" t="s">
        <v>89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86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86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87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85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86</v>
      </c>
      <c r="D12065" t="s">
        <v>89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85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86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85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85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85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86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86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86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87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85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86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86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85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86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87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85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86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86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85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85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85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85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86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86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86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86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85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86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86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86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85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87</v>
      </c>
      <c r="D12097" t="s">
        <v>89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86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85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86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86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87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85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85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87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86</v>
      </c>
      <c r="D12106" t="s">
        <v>89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86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86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87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86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86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87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86</v>
      </c>
      <c r="D12113" t="s">
        <v>89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89</v>
      </c>
      <c r="C12114" t="s">
        <v>86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86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85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85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86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89</v>
      </c>
      <c r="B12119">
        <v>0.1239</v>
      </c>
      <c r="C12119" t="s">
        <v>86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85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85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85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86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87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85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86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87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86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87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86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86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87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85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85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86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86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85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86</v>
      </c>
      <c r="D12138" t="s">
        <v>89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85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85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85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86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85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86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86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85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85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85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86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86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86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86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86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86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86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86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85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86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86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86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85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85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85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85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87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86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86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87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85</v>
      </c>
      <c r="D12169">
        <v>28000</v>
      </c>
      <c r="E12169">
        <v>60</v>
      </c>
      <c r="F12169" t="s">
        <v>89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85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86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86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85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85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86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87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85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86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85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85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87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85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86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85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85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86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86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85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86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86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86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85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85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86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86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85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85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86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86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86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85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86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87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86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85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86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86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87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86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89</v>
      </c>
      <c r="C12210" t="s">
        <v>86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85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85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86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86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85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85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86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86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86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85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85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86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85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85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85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85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87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85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86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86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85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85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86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85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86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85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85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86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87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86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85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85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86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86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86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86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85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86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85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85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85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87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89</v>
      </c>
      <c r="C12253" t="s">
        <v>86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86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87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85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85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89</v>
      </c>
      <c r="B12258">
        <v>0.25890000000000002</v>
      </c>
      <c r="C12258" t="s">
        <v>86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86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87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87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85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Today</vt:lpstr>
      <vt:lpstr>Themes</vt:lpstr>
      <vt:lpstr>IndicatorVariables</vt:lpstr>
      <vt:lpstr>MissingData</vt:lpstr>
      <vt:lpstr>Regularization</vt:lpstr>
      <vt:lpstr>MultiClass</vt:lpstr>
      <vt:lpstr>Diagnostics</vt:lpstr>
      <vt:lpstr>LogisticRegression</vt:lpstr>
      <vt:lpstr>PreWork4NextClass</vt:lpstr>
      <vt:lpstr>InClassProjects</vt:lpstr>
      <vt:lpstr>Q_MissingData</vt:lpstr>
      <vt:lpstr>Q_Diagnostics</vt:lpstr>
      <vt:lpstr>Q_LogisticRegression</vt:lpstr>
      <vt:lpstr>Q_MultiClass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2022-10-04T18:13:00Z</dcterms:modified>
</cp:coreProperties>
</file>