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8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My Drive/ML4RM/Classes/"/>
    </mc:Choice>
  </mc:AlternateContent>
  <xr:revisionPtr revIDLastSave="0" documentId="13_ncr:1_{881766F0-5C54-374A-AC6B-A92CD179F4E6}" xr6:coauthVersionLast="47" xr6:coauthVersionMax="47" xr10:uidLastSave="{00000000-0000-0000-0000-000000000000}"/>
  <bookViews>
    <workbookView xWindow="0" yWindow="0" windowWidth="28800" windowHeight="16620" xr2:uid="{2528C2F6-2D91-5941-BA0A-8E362C5A735B}"/>
  </bookViews>
  <sheets>
    <sheet name="Today" sheetId="94" r:id="rId1"/>
    <sheet name="Themes" sheetId="13" r:id="rId2"/>
    <sheet name="CrossValidation" sheetId="120" r:id="rId3"/>
    <sheet name="CV_Data1" sheetId="131" state="veryHidden" r:id="rId4"/>
    <sheet name="CV_Data2" sheetId="132" state="veryHidden" r:id="rId5"/>
    <sheet name="CV_Setup" sheetId="128" state="veryHidden" r:id="rId6"/>
    <sheet name="CV_Loop" sheetId="129" state="veryHidden" r:id="rId7"/>
    <sheet name="CV_Plot" sheetId="130" state="veryHidden" r:id="rId8"/>
    <sheet name="Regularization" sheetId="107" r:id="rId9"/>
    <sheet name="Setup" sheetId="108" state="veryHidden" r:id="rId10"/>
    <sheet name="Matrices" sheetId="109" state="veryHidden" r:id="rId11"/>
    <sheet name="L2" sheetId="110" state="veryHidden" r:id="rId12"/>
    <sheet name="L1" sheetId="111" state="veryHidden" r:id="rId13"/>
    <sheet name="Diagnostics" sheetId="81" r:id="rId14"/>
    <sheet name="Sensitivity" sheetId="82" state="veryHidden" r:id="rId15"/>
    <sheet name="Specificity" sheetId="32" state="veryHidden" r:id="rId16"/>
    <sheet name="PPF_0" sheetId="86" state="veryHidden" r:id="rId17"/>
    <sheet name="PPF_1" sheetId="83" state="veryHidden" r:id="rId18"/>
    <sheet name="ConfusionMatrix" sheetId="133" state="veryHidden" r:id="rId19"/>
    <sheet name="ROC_Curve" sheetId="85" state="veryHidden" r:id="rId20"/>
    <sheet name="HarmonicMean" sheetId="84" state="veryHidden" r:id="rId21"/>
    <sheet name="Precision" sheetId="135" state="veryHidden" r:id="rId22"/>
    <sheet name="LogisticRegression" sheetId="87" r:id="rId23"/>
    <sheet name="Concept" sheetId="88" state="veryHidden" r:id="rId24"/>
    <sheet name="Iris_Data" sheetId="90" state="veryHidden" r:id="rId25"/>
    <sheet name="Iris_Fit" sheetId="91" state="veryHidden" r:id="rId26"/>
    <sheet name="Iris_Forecast_OOS" sheetId="92" state="veryHidden" r:id="rId27"/>
    <sheet name="R_Code" sheetId="93" state="veryHidden" r:id="rId28"/>
    <sheet name="MultiClass" sheetId="112" r:id="rId29"/>
    <sheet name="Each_vs_Each" sheetId="113" state="veryHidden" r:id="rId30"/>
    <sheet name="Each_vs_All" sheetId="114" state="veryHidden" r:id="rId31"/>
    <sheet name="ClusterAnalysis" sheetId="119" r:id="rId32"/>
    <sheet name="Cluster" sheetId="122" state="veryHidden" r:id="rId33"/>
    <sheet name="Excel_Demo" sheetId="123" state="veryHidden" r:id="rId34"/>
    <sheet name="R_Demo" sheetId="124" state="veryHidden" r:id="rId35"/>
    <sheet name="PreWork4NextClass" sheetId="27" r:id="rId36"/>
    <sheet name="InClassProjects" sheetId="26" r:id="rId37"/>
    <sheet name="Q_CrossValidation" sheetId="127" r:id="rId38"/>
    <sheet name="Q_Diagnostics" sheetId="31" r:id="rId39"/>
    <sheet name="Q_Diagnostics2" sheetId="136" r:id="rId40"/>
    <sheet name="Q_Diagnostics3" sheetId="137" r:id="rId41"/>
    <sheet name="Q_LogisticRegression1" sheetId="70" r:id="rId42"/>
    <sheet name="Q_LogisticRegression2" sheetId="134" r:id="rId43"/>
    <sheet name="Q_MultiClass" sheetId="126" r:id="rId44"/>
    <sheet name="Q_ClusterAnalysis" sheetId="125" r:id="rId45"/>
    <sheet name="LendingClubData" sheetId="115" r:id="rId46"/>
  </sheets>
  <externalReferences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</externalReferences>
  <definedNames>
    <definedName name="_r2" localSheetId="13">#REF!</definedName>
    <definedName name="_r2" localSheetId="45">#REF!</definedName>
    <definedName name="_r2" localSheetId="14">#REF!</definedName>
    <definedName name="_r2">#REF!</definedName>
    <definedName name="_R2_orig">[1]RSquareAdj!$C$6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0">#REF!</definedName>
    <definedName name="b1_">#REF!</definedName>
    <definedName name="b2_">#REF!</definedName>
    <definedName name="beta" localSheetId="13">#REF!</definedName>
    <definedName name="beta" localSheetId="14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C_">[7]OptionsHW!$C$20:$E$20</definedName>
    <definedName name="Cake">#REF!</definedName>
    <definedName name="Cd" localSheetId="13">[8]Options2!#REF!</definedName>
    <definedName name="Cd" localSheetId="45">[8]Options2!#REF!</definedName>
    <definedName name="Cd" localSheetId="14">[8]Options2!#REF!</definedName>
    <definedName name="Cd">[8]Options2!#REF!</definedName>
    <definedName name="Change" localSheetId="13">[5]VaR0!#REF!</definedName>
    <definedName name="Change" localSheetId="14">[5]VaR0!#REF!</definedName>
    <definedName name="Change">[5]VaR0!#REF!</definedName>
    <definedName name="change1" localSheetId="13">#REF!</definedName>
    <definedName name="change1" localSheetId="45">#REF!</definedName>
    <definedName name="change1" localSheetId="14">#REF!</definedName>
    <definedName name="change1">#REF!</definedName>
    <definedName name="change2" localSheetId="13">#REF!</definedName>
    <definedName name="change2" localSheetId="14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#REF!</definedName>
    <definedName name="Coffee" localSheetId="45">#REF!</definedName>
    <definedName name="Coffee">#REF!</definedName>
    <definedName name="contracts">[7]OptionsHW!$C$26:$E$26</definedName>
    <definedName name="corrmat">[9]PortfolioVaRExample!$M$43:$Q$47</definedName>
    <definedName name="CouponPmt" localSheetId="45">#REF!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#REF!</definedName>
    <definedName name="Cu" localSheetId="45">[8]Options2!#REF!</definedName>
    <definedName name="Cu">[8]Options2!#REF!</definedName>
    <definedName name="cyl">#REF!</definedName>
    <definedName name="cyl_Permute">#REF!</definedName>
    <definedName name="cyl_RandPermute">#REF!</definedName>
    <definedName name="d">[8]Options2!$C$7</definedName>
    <definedName name="d1_">#REF!</definedName>
    <definedName name="d2_">#REF!</definedName>
    <definedName name="data">#REF!</definedName>
    <definedName name="df">#REF!</definedName>
    <definedName name="displ">#REF!</definedName>
    <definedName name="displ_Permute">#REF!</definedName>
    <definedName name="displ_RandPermute">#REF!</definedName>
    <definedName name="dollar_rate">[12]FX_Intro!$C$67</definedName>
    <definedName name="drv">#REF!</definedName>
    <definedName name="e" localSheetId="45">#REF!</definedName>
    <definedName name="e">#REF!</definedName>
    <definedName name="e_2" localSheetId="45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#REF!</definedName>
    <definedName name="forward_rate">[12]FX_Intro!$C$68</definedName>
    <definedName name="Frequency" localSheetId="13">#REF!</definedName>
    <definedName name="Frequency" localSheetId="45">#REF!</definedName>
    <definedName name="Frequency" localSheetId="14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#REF!</definedName>
    <definedName name="hwy_Permute">#REF!</definedName>
    <definedName name="hwy_RandPermute">#REF!</definedName>
    <definedName name="idx" localSheetId="13">#REF!</definedName>
    <definedName name="idx" localSheetId="45">#REF!</definedName>
    <definedName name="idx" localSheetId="14">#REF!</definedName>
    <definedName name="idx">#REF!</definedName>
    <definedName name="Inflator">[1]RSquareAdj!$C$10</definedName>
    <definedName name="k" localSheetId="13">[15]KNN_Vote!$AA$3</definedName>
    <definedName name="k" localSheetId="45">[16]KNN_Vote!$AB$4</definedName>
    <definedName name="k" localSheetId="14">[15]KNN_Vote!$AA$3</definedName>
    <definedName name="k">#REF!</definedName>
    <definedName name="L" localSheetId="45">#REF!</definedName>
    <definedName name="L">#REF!</definedName>
    <definedName name="LL" localSheetId="45">#REF!</definedName>
    <definedName name="LL">#REF!</definedName>
    <definedName name="LN_Sim" localSheetId="13">#REF!</definedName>
    <definedName name="LN_Sim" localSheetId="14">#REF!</definedName>
    <definedName name="LN_Sim">#REF!</definedName>
    <definedName name="loss" localSheetId="13">#REF!</definedName>
    <definedName name="loss" localSheetId="14">#REF!</definedName>
    <definedName name="loss">#REF!</definedName>
    <definedName name="loss_30" localSheetId="13">#REF!</definedName>
    <definedName name="loss_30" localSheetId="14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#REF!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#REF!</definedName>
    <definedName name="mu">[14]Calcs_Mean2!$O$23</definedName>
    <definedName name="MyBank">[17]Cor_N_Cov!$G$14:$G$35</definedName>
    <definedName name="MyBankDeposits">[17]Cor_N_Cov!$D$14:$D$35</definedName>
    <definedName name="MyFriendsBank">[17]Cor_N_Cov!$H$14:$H$35</definedName>
    <definedName name="MyFriendsDeposits">[17]Cor_N_Cov!$E$14:$E$35</definedName>
    <definedName name="n">[2]Binomial!$C$12</definedName>
    <definedName name="n_" localSheetId="13">#REF!</definedName>
    <definedName name="n_" localSheetId="45">#REF!</definedName>
    <definedName name="n_" localSheetId="14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13">[15]DurbinWatson!$B$3</definedName>
    <definedName name="p" localSheetId="45">[16]DurbinWatson!$B$3</definedName>
    <definedName name="p" localSheetId="14">[15]DurbinWatson!$B$3</definedName>
    <definedName name="p">#REF!</definedName>
    <definedName name="PD">[4]CDS!$C$21:$C$25</definedName>
    <definedName name="PDF">[14]Calcs_Mean2!$K$10:$K$30</definedName>
    <definedName name="Period" localSheetId="13">#REF!</definedName>
    <definedName name="Period" localSheetId="45">#REF!</definedName>
    <definedName name="Period" localSheetId="14">#REF!</definedName>
    <definedName name="Period">#REF!</definedName>
    <definedName name="peso_rate">[12]FX_Intro!$C$66</definedName>
    <definedName name="Pij" localSheetId="13">#REF!</definedName>
    <definedName name="Pij" localSheetId="45">#REF!</definedName>
    <definedName name="Pij" localSheetId="14">#REF!</definedName>
    <definedName name="Pij">#REF!</definedName>
    <definedName name="pmt" localSheetId="13">#REF!</definedName>
    <definedName name="pmt" localSheetId="14">#REF!</definedName>
    <definedName name="pmt">#REF!</definedName>
    <definedName name="pmt_" localSheetId="13">#REF!</definedName>
    <definedName name="pmt_" localSheetId="14">#REF!</definedName>
    <definedName name="pmt_">#REF!</definedName>
    <definedName name="pmtperyear">[18]Bond!$C$6</definedName>
    <definedName name="pmts">[18]Bond!$E$12:$E$25</definedName>
    <definedName name="price1" localSheetId="13">#REF!</definedName>
    <definedName name="price1" localSheetId="45">#REF!</definedName>
    <definedName name="price1" localSheetId="14">#REF!</definedName>
    <definedName name="price1">#REF!</definedName>
    <definedName name="price2" localSheetId="13">#REF!</definedName>
    <definedName name="price2" localSheetId="14">#REF!</definedName>
    <definedName name="price2">#REF!</definedName>
    <definedName name="price3" localSheetId="13">#REF!</definedName>
    <definedName name="price3" localSheetId="14">#REF!</definedName>
    <definedName name="price3">#REF!</definedName>
    <definedName name="price4">#REF!</definedName>
    <definedName name="price5">#REF!</definedName>
    <definedName name="Probability1">[17]Copula3!$E$13:$E$62</definedName>
    <definedName name="Probability2">[17]Copula3!$F$13:$F$62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[18]Dur2!$G$12:$G$25</definedName>
    <definedName name="PVA">[18]InstallmentLoan!$F$3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[19]CreditMatrix!$D$10:$D$109</definedName>
    <definedName name="RatingNow">[19]CreditMatrix!$E$10:$E$109</definedName>
    <definedName name="ratingsTbl">[19]CreditMatrix!$B$2:$C$7</definedName>
    <definedName name="Ratio">[14]Calcs_VarianceDiff!$E$17</definedName>
    <definedName name="Recovery">[4]Spread2PD!$D$40:$D$44</definedName>
    <definedName name="risk1" localSheetId="13">#REF!</definedName>
    <definedName name="risk1" localSheetId="45">#REF!</definedName>
    <definedName name="risk1" localSheetId="14">#REF!</definedName>
    <definedName name="risk1">#REF!</definedName>
    <definedName name="risk2" localSheetId="13">#REF!</definedName>
    <definedName name="risk2" localSheetId="14">#REF!</definedName>
    <definedName name="risk2">#REF!</definedName>
    <definedName name="risk3" localSheetId="13">#REF!</definedName>
    <definedName name="risk3" localSheetId="14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lad">#REF!</definedName>
    <definedName name="SampleVar1">[14]Calcs_VarianceDiff!$E$13</definedName>
    <definedName name="SampleVar2">[14]Calcs_VarianceDiff!$E$14</definedName>
    <definedName name="SD" localSheetId="13">#REF!</definedName>
    <definedName name="SD" localSheetId="45">#REF!</definedName>
    <definedName name="SD" localSheetId="14">#REF!</definedName>
    <definedName name="SD">#REF!</definedName>
    <definedName name="sd_x">[1]MaximumLikelihood!$C$3</definedName>
    <definedName name="SD_xbar">[14]Calcs_Mean2!$O$28</definedName>
    <definedName name="SE0" localSheetId="13">#REF!</definedName>
    <definedName name="SE0" localSheetId="45">#REF!</definedName>
    <definedName name="SE0" localSheetId="14">#REF!</definedName>
    <definedName name="SE0">#REF!</definedName>
    <definedName name="SE1_" localSheetId="13">#REF!</definedName>
    <definedName name="SE1_" localSheetId="14">#REF!</definedName>
    <definedName name="SE1_">#REF!</definedName>
    <definedName name="SE2_" localSheetId="13">#REF!</definedName>
    <definedName name="SE2_" localSheetId="14">#REF!</definedName>
    <definedName name="SE2_">#REF!</definedName>
    <definedName name="Shares">[11]VaR3!$D$6:$H$6</definedName>
    <definedName name="Sick" localSheetId="45">#REF!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olver_adj" localSheetId="25" hidden="1">Iris_Fit!$H$4:$H$8</definedName>
    <definedName name="solver_adj" localSheetId="26" hidden="1">Iris_Forecast_OOS!$H$4:$H$8</definedName>
    <definedName name="solver_cvg" localSheetId="25" hidden="1">0.0001</definedName>
    <definedName name="solver_cvg" localSheetId="26" hidden="1">0.0001</definedName>
    <definedName name="solver_drv" localSheetId="25" hidden="1">1</definedName>
    <definedName name="solver_drv" localSheetId="26" hidden="1">1</definedName>
    <definedName name="solver_eng" localSheetId="25" hidden="1">1</definedName>
    <definedName name="solver_eng" localSheetId="26" hidden="1">1</definedName>
    <definedName name="solver_itr" localSheetId="25" hidden="1">2147483647</definedName>
    <definedName name="solver_itr" localSheetId="26" hidden="1">2147483647</definedName>
    <definedName name="solver_lin" localSheetId="25" hidden="1">2</definedName>
    <definedName name="solver_lin" localSheetId="26" hidden="1">2</definedName>
    <definedName name="solver_mip" localSheetId="25" hidden="1">2147483647</definedName>
    <definedName name="solver_mip" localSheetId="26" hidden="1">2147483647</definedName>
    <definedName name="solver_mni" localSheetId="25" hidden="1">30</definedName>
    <definedName name="solver_mni" localSheetId="26" hidden="1">30</definedName>
    <definedName name="solver_mrt" localSheetId="25" hidden="1">0.075</definedName>
    <definedName name="solver_mrt" localSheetId="26" hidden="1">0.075</definedName>
    <definedName name="solver_msl" localSheetId="25" hidden="1">2</definedName>
    <definedName name="solver_msl" localSheetId="26" hidden="1">2</definedName>
    <definedName name="solver_neg" localSheetId="25" hidden="1">1</definedName>
    <definedName name="solver_neg" localSheetId="26" hidden="1">1</definedName>
    <definedName name="solver_nod" localSheetId="25" hidden="1">2147483647</definedName>
    <definedName name="solver_nod" localSheetId="26" hidden="1">2147483647</definedName>
    <definedName name="solver_num" localSheetId="25" hidden="1">0</definedName>
    <definedName name="solver_num" localSheetId="26" hidden="1">0</definedName>
    <definedName name="solver_opt" localSheetId="25" hidden="1">Iris_Fit!$K$4</definedName>
    <definedName name="solver_opt" localSheetId="26" hidden="1">Iris_Forecast_OOS!$K$4</definedName>
    <definedName name="solver_pre" localSheetId="25" hidden="1">0.000001</definedName>
    <definedName name="solver_pre" localSheetId="26" hidden="1">0.000001</definedName>
    <definedName name="solver_rbv" localSheetId="25" hidden="1">1</definedName>
    <definedName name="solver_rbv" localSheetId="26" hidden="1">1</definedName>
    <definedName name="solver_rlx" localSheetId="25" hidden="1">2</definedName>
    <definedName name="solver_rlx" localSheetId="26" hidden="1">2</definedName>
    <definedName name="solver_rsd" localSheetId="25" hidden="1">0</definedName>
    <definedName name="solver_rsd" localSheetId="26" hidden="1">0</definedName>
    <definedName name="solver_scl" localSheetId="25" hidden="1">1</definedName>
    <definedName name="solver_scl" localSheetId="26" hidden="1">1</definedName>
    <definedName name="solver_sho" localSheetId="25" hidden="1">2</definedName>
    <definedName name="solver_sho" localSheetId="26" hidden="1">2</definedName>
    <definedName name="solver_ssz" localSheetId="25" hidden="1">100</definedName>
    <definedName name="solver_ssz" localSheetId="26" hidden="1">100</definedName>
    <definedName name="solver_tim" localSheetId="25" hidden="1">2147483647</definedName>
    <definedName name="solver_tim" localSheetId="26" hidden="1">2147483647</definedName>
    <definedName name="solver_tol" localSheetId="25" hidden="1">0.01</definedName>
    <definedName name="solver_tol" localSheetId="26" hidden="1">0.01</definedName>
    <definedName name="solver_typ" localSheetId="25" hidden="1">1</definedName>
    <definedName name="solver_typ" localSheetId="26" hidden="1">1</definedName>
    <definedName name="solver_val" localSheetId="25" hidden="1">0</definedName>
    <definedName name="solver_val" localSheetId="26" hidden="1">0</definedName>
    <definedName name="solver_ver" localSheetId="25" hidden="1">2</definedName>
    <definedName name="solver_ver" localSheetId="26" hidden="1">2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13">#REF!</definedName>
    <definedName name="stdev" localSheetId="45">#REF!</definedName>
    <definedName name="stdev" localSheetId="14">#REF!</definedName>
    <definedName name="stdev">#REF!</definedName>
    <definedName name="Sum">[13]CentralLimitTheorem!$C$7:$C$106</definedName>
    <definedName name="t" localSheetId="13">#REF!</definedName>
    <definedName name="t" localSheetId="45">#REF!</definedName>
    <definedName name="t" localSheetId="14">#REF!</definedName>
    <definedName name="t">#REF!</definedName>
    <definedName name="t_">[4]CDS!$B$21:$B$25</definedName>
    <definedName name="table_asf">[20]ASF!$C$31:$D$34</definedName>
    <definedName name="Time" localSheetId="13">#REF!</definedName>
    <definedName name="Time" localSheetId="45">#REF!</definedName>
    <definedName name="Time" localSheetId="14">#REF!</definedName>
    <definedName name="Time">#REF!</definedName>
    <definedName name="Time_">[4]Spread2PD!$B$40:$B$44</definedName>
    <definedName name="tmat">[4]ExporeInf!$C$3:$H$8</definedName>
    <definedName name="tmat12" localSheetId="13">#REF!</definedName>
    <definedName name="tmat12" localSheetId="45">#REF!</definedName>
    <definedName name="tmat12" localSheetId="14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#REF!</definedName>
    <definedName name="TSS" localSheetId="45">[1]RSquareAdj!#REF!</definedName>
    <definedName name="TSS">[1]RSquareAdj!#REF!</definedName>
    <definedName name="u" localSheetId="45">[9]MatrixMult_Credit!#REF!</definedName>
    <definedName name="u">[9]MatrixMult_Credit!#REF!</definedName>
    <definedName name="usd_peso">[12]FX_Intro!$C$65</definedName>
    <definedName name="v">'[21]2_PMT'!$C$13</definedName>
    <definedName name="Value">[11]VaR3!$D$50:$H$50</definedName>
    <definedName name="value_01">[18]Dur2!$I$12</definedName>
    <definedName name="value_lo" localSheetId="13">#REF!</definedName>
    <definedName name="value_lo" localSheetId="45">#REF!</definedName>
    <definedName name="value_lo" localSheetId="14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 localSheetId="45">#REF!</definedName>
    <definedName name="Volatility">#REF!</definedName>
    <definedName name="Volatility_calc" localSheetId="45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[19]CreditMatrix_Weighted!$F$10:$F$109</definedName>
    <definedName name="weights">[11]VaR3!$C$55:$C$59</definedName>
    <definedName name="Withdrawl">[22]InvestmentReturns!$B$12</definedName>
    <definedName name="X">[2]NextClass1_MeanVar!$C$30:$C$129</definedName>
    <definedName name="x_draw">#REF!</definedName>
    <definedName name="X_e_rt">[7]OptionsHW!$C$18:$E$18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[18]Bond!$C$8</definedName>
    <definedName name="y_draw" localSheetId="13">#REF!</definedName>
    <definedName name="y_draw" localSheetId="45">#REF!</definedName>
    <definedName name="y_draw" localSheetId="14">#REF!</definedName>
    <definedName name="y_draw">#REF!</definedName>
    <definedName name="ybar" localSheetId="13">#REF!</definedName>
    <definedName name="ybar" localSheetId="14">#REF!</definedName>
    <definedName name="ybar">#REF!</definedName>
    <definedName name="year">#REF!</definedName>
    <definedName name="year_Permute">#REF!</definedName>
    <definedName name="year_RandPermute">#REF!</definedName>
    <definedName name="years">[18]Bond!$C$7</definedName>
    <definedName name="yhat" localSheetId="13">#REF!</definedName>
    <definedName name="yhat" localSheetId="45">#REF!</definedName>
    <definedName name="yhat" localSheetId="14">#REF!</definedName>
    <definedName name="yhat">#REF!</definedName>
    <definedName name="ytm">[10]qFunctions!$C$7</definedName>
    <definedName name="YTM_rf" localSheetId="45">#REF!</definedName>
    <definedName name="YTM_rf">#REF!</definedName>
    <definedName name="σ" localSheetId="45">#REF!</definedName>
    <definedName name="σ">#REF!</definedName>
  </definedNames>
  <calcPr calcId="191029" calcMode="autoNoTable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14" l="1"/>
  <c r="E6" i="114"/>
  <c r="E7" i="114"/>
  <c r="E8" i="114"/>
  <c r="E4" i="114"/>
  <c r="H4" i="113"/>
  <c r="E7" i="113" s="1"/>
  <c r="I4" i="113"/>
  <c r="E8" i="113" s="1"/>
  <c r="H5" i="113"/>
  <c r="F7" i="113" s="1"/>
  <c r="I5" i="113"/>
  <c r="F8" i="113" s="1"/>
  <c r="H6" i="113"/>
  <c r="G7" i="113" s="1"/>
  <c r="I6" i="113"/>
  <c r="G8" i="113" s="1"/>
  <c r="I7" i="113"/>
  <c r="H8" i="113" s="1"/>
  <c r="G5" i="113"/>
  <c r="F6" i="113" s="1"/>
  <c r="G4" i="113"/>
  <c r="E6" i="113" s="1"/>
  <c r="F4" i="113"/>
  <c r="E5" i="113" s="1"/>
  <c r="E8" i="31" a="1"/>
  <c r="E8" i="31" s="1"/>
  <c r="K15" i="82"/>
  <c r="K12" i="82"/>
  <c r="K9" i="82"/>
  <c r="J15" i="82"/>
  <c r="G9" i="82"/>
  <c r="G10" i="82"/>
  <c r="G11" i="82"/>
  <c r="J11" i="82" s="1"/>
  <c r="G12" i="82"/>
  <c r="G13" i="82"/>
  <c r="G14" i="82"/>
  <c r="G15" i="82"/>
  <c r="G16" i="82"/>
  <c r="G17" i="82"/>
  <c r="G18" i="82"/>
  <c r="G19" i="82"/>
  <c r="J19" i="82" s="1"/>
  <c r="G20" i="82"/>
  <c r="J20" i="82" s="1"/>
  <c r="G21" i="82"/>
  <c r="J21" i="82" s="1"/>
  <c r="G22" i="82"/>
  <c r="G23" i="82"/>
  <c r="J23" i="82" s="1"/>
  <c r="G24" i="82"/>
  <c r="G25" i="82"/>
  <c r="G26" i="82"/>
  <c r="I26" i="82" s="1"/>
  <c r="G27" i="82"/>
  <c r="I27" i="82" s="1"/>
  <c r="G8" i="82"/>
  <c r="I12" i="82"/>
  <c r="H9" i="82"/>
  <c r="J9" i="82" s="1"/>
  <c r="H10" i="82"/>
  <c r="H11" i="82"/>
  <c r="H12" i="82"/>
  <c r="J12" i="82" s="1"/>
  <c r="H13" i="82"/>
  <c r="J13" i="82" s="1"/>
  <c r="H14" i="82"/>
  <c r="J14" i="82" s="1"/>
  <c r="H15" i="82"/>
  <c r="H16" i="82"/>
  <c r="I16" i="82" s="1"/>
  <c r="H17" i="82"/>
  <c r="J17" i="82" s="1"/>
  <c r="H18" i="82"/>
  <c r="I18" i="82" s="1"/>
  <c r="H19" i="82"/>
  <c r="H20" i="82"/>
  <c r="H21" i="82"/>
  <c r="H22" i="82"/>
  <c r="J22" i="82" s="1"/>
  <c r="H23" i="82"/>
  <c r="H24" i="82"/>
  <c r="I24" i="82" s="1"/>
  <c r="H25" i="82"/>
  <c r="J25" i="82" s="1"/>
  <c r="H26" i="82"/>
  <c r="H27" i="82"/>
  <c r="H8" i="82"/>
  <c r="J8" i="82" s="1"/>
  <c r="D17" i="123"/>
  <c r="C17" i="123"/>
  <c r="D16" i="123"/>
  <c r="C16" i="123"/>
  <c r="D15" i="123"/>
  <c r="C15" i="123"/>
  <c r="D14" i="123"/>
  <c r="C14" i="123"/>
  <c r="D13" i="123"/>
  <c r="C13" i="123"/>
  <c r="D12" i="123"/>
  <c r="C12" i="123"/>
  <c r="D11" i="123"/>
  <c r="C11" i="123"/>
  <c r="D10" i="123"/>
  <c r="C10" i="123"/>
  <c r="D9" i="123"/>
  <c r="C9" i="123"/>
  <c r="H33" i="122"/>
  <c r="G33" i="122"/>
  <c r="H32" i="122"/>
  <c r="G32" i="122"/>
  <c r="H31" i="122"/>
  <c r="G31" i="122"/>
  <c r="H30" i="122"/>
  <c r="G30" i="122"/>
  <c r="H29" i="122"/>
  <c r="G29" i="122"/>
  <c r="H28" i="122"/>
  <c r="G28" i="122"/>
  <c r="H27" i="122"/>
  <c r="G27" i="122"/>
  <c r="H26" i="122"/>
  <c r="G26" i="122"/>
  <c r="H25" i="122"/>
  <c r="G25" i="122"/>
  <c r="H24" i="122"/>
  <c r="G24" i="122"/>
  <c r="H23" i="122"/>
  <c r="G23" i="122"/>
  <c r="H22" i="122"/>
  <c r="G22" i="122"/>
  <c r="H21" i="122"/>
  <c r="G21" i="122"/>
  <c r="H20" i="122"/>
  <c r="G20" i="122"/>
  <c r="H19" i="122"/>
  <c r="G19" i="122"/>
  <c r="H18" i="122"/>
  <c r="G18" i="122"/>
  <c r="H17" i="122"/>
  <c r="G17" i="122"/>
  <c r="H16" i="122"/>
  <c r="G16" i="122"/>
  <c r="H15" i="122"/>
  <c r="G15" i="122"/>
  <c r="H14" i="122"/>
  <c r="G14" i="122"/>
  <c r="H13" i="122"/>
  <c r="G13" i="122"/>
  <c r="H12" i="122"/>
  <c r="G12" i="122"/>
  <c r="H11" i="122"/>
  <c r="G11" i="122"/>
  <c r="H10" i="122"/>
  <c r="G10" i="122"/>
  <c r="H9" i="122"/>
  <c r="G9" i="122"/>
  <c r="H8" i="122"/>
  <c r="G8" i="122"/>
  <c r="H7" i="122"/>
  <c r="G7" i="122"/>
  <c r="H6" i="122"/>
  <c r="G6" i="122"/>
  <c r="H5" i="122"/>
  <c r="G5" i="122"/>
  <c r="H4" i="122"/>
  <c r="G4" i="122"/>
  <c r="K5" i="113" l="1"/>
  <c r="K8" i="113"/>
  <c r="K6" i="113"/>
  <c r="K7" i="113"/>
  <c r="K4" i="113"/>
  <c r="I8" i="82"/>
  <c r="J26" i="82"/>
  <c r="J18" i="82"/>
  <c r="J10" i="82"/>
  <c r="I20" i="82"/>
  <c r="I19" i="82"/>
  <c r="J24" i="82"/>
  <c r="J16" i="82"/>
  <c r="I25" i="82"/>
  <c r="I11" i="82"/>
  <c r="I23" i="82"/>
  <c r="I15" i="82"/>
  <c r="J27" i="82"/>
  <c r="I10" i="82"/>
  <c r="I22" i="82"/>
  <c r="I14" i="82"/>
  <c r="I17" i="82"/>
  <c r="I9" i="82"/>
  <c r="I21" i="82"/>
  <c r="I13" i="82"/>
  <c r="G17" i="123" a="1"/>
  <c r="G17" i="123" s="1"/>
  <c r="F11" i="123" a="1"/>
  <c r="F11" i="123" s="1"/>
  <c r="E15" i="123" a="1"/>
  <c r="E15" i="123" s="1"/>
  <c r="E12" i="123" a="1"/>
  <c r="E12" i="123" s="1"/>
  <c r="E17" i="123" a="1"/>
  <c r="E17" i="123" s="1"/>
  <c r="F15" i="123" a="1"/>
  <c r="F15" i="123" s="1"/>
  <c r="G15" i="123" a="1"/>
  <c r="G15" i="123" s="1"/>
  <c r="G9" i="123" a="1"/>
  <c r="G9" i="123" s="1"/>
  <c r="E13" i="123" a="1"/>
  <c r="E13" i="123" s="1"/>
  <c r="E16" i="123" a="1"/>
  <c r="E16" i="123" s="1"/>
  <c r="F10" i="123" a="1"/>
  <c r="F10" i="123" s="1"/>
  <c r="E14" i="123" a="1"/>
  <c r="E14" i="123" s="1"/>
  <c r="E9" i="123" a="1"/>
  <c r="E9" i="123" s="1"/>
  <c r="F16" i="123" a="1"/>
  <c r="F16" i="123" s="1"/>
  <c r="F14" i="123" a="1"/>
  <c r="F14" i="123" s="1"/>
  <c r="G14" i="123" a="1"/>
  <c r="G14" i="123" s="1"/>
  <c r="G16" i="123" a="1"/>
  <c r="G16" i="123" s="1"/>
  <c r="G12" i="123" a="1"/>
  <c r="G12" i="123" s="1"/>
  <c r="G13" i="123" a="1"/>
  <c r="G13" i="123" s="1"/>
  <c r="E11" i="123" a="1"/>
  <c r="E11" i="123" s="1"/>
  <c r="G10" i="123" a="1"/>
  <c r="G10" i="123" s="1"/>
  <c r="F12" i="123" a="1"/>
  <c r="F12" i="123" s="1"/>
  <c r="G11" i="123" a="1"/>
  <c r="G11" i="123" s="1"/>
  <c r="F13" i="123" a="1"/>
  <c r="F13" i="123" s="1"/>
  <c r="F9" i="123" a="1"/>
  <c r="F9" i="123" s="1"/>
  <c r="F17" i="123" a="1"/>
  <c r="F17" i="123" s="1"/>
  <c r="E10" i="123" a="1"/>
  <c r="E10" i="123" s="1"/>
  <c r="H17" i="123" l="1"/>
  <c r="H15" i="123"/>
  <c r="H9" i="123"/>
  <c r="H14" i="123"/>
  <c r="H16" i="123"/>
  <c r="H11" i="123"/>
  <c r="H12" i="123"/>
  <c r="H13" i="123"/>
  <c r="H10" i="123"/>
  <c r="D21" i="123" l="1"/>
  <c r="C19" i="123"/>
  <c r="C20" i="123"/>
  <c r="D19" i="123"/>
  <c r="D20" i="123"/>
  <c r="C21" i="123"/>
  <c r="B12" i="92" a="1"/>
  <c r="H12" i="92" s="1"/>
  <c r="H4" i="92"/>
  <c r="H4" i="92" a="1"/>
  <c r="B37" i="91" a="1"/>
  <c r="H61" i="91" s="1"/>
  <c r="B12" i="91" a="1"/>
  <c r="H36" i="91" s="1"/>
  <c r="B1002" i="86"/>
  <c r="B1001" i="86"/>
  <c r="B1000" i="86"/>
  <c r="B999" i="86"/>
  <c r="B998" i="86"/>
  <c r="B997" i="86"/>
  <c r="B996" i="86"/>
  <c r="B995" i="86"/>
  <c r="B994" i="86"/>
  <c r="B993" i="86"/>
  <c r="B992" i="86"/>
  <c r="B991" i="86"/>
  <c r="B990" i="86"/>
  <c r="B989" i="86"/>
  <c r="B988" i="86"/>
  <c r="B987" i="86"/>
  <c r="B986" i="86"/>
  <c r="B985" i="86"/>
  <c r="B984" i="86"/>
  <c r="B983" i="86"/>
  <c r="B982" i="86"/>
  <c r="B981" i="86"/>
  <c r="B980" i="86"/>
  <c r="B979" i="86"/>
  <c r="B978" i="86"/>
  <c r="B977" i="86"/>
  <c r="B976" i="86"/>
  <c r="B975" i="86"/>
  <c r="B974" i="86"/>
  <c r="B973" i="86"/>
  <c r="B972" i="86"/>
  <c r="B971" i="86"/>
  <c r="B970" i="86"/>
  <c r="B969" i="86"/>
  <c r="B968" i="86"/>
  <c r="B967" i="86"/>
  <c r="B966" i="86"/>
  <c r="B965" i="86"/>
  <c r="B964" i="86"/>
  <c r="B963" i="86"/>
  <c r="B962" i="86"/>
  <c r="B961" i="86"/>
  <c r="B960" i="86"/>
  <c r="B959" i="86"/>
  <c r="B958" i="86"/>
  <c r="B957" i="86"/>
  <c r="B956" i="86"/>
  <c r="B955" i="86"/>
  <c r="B954" i="86"/>
  <c r="B953" i="86"/>
  <c r="B952" i="86"/>
  <c r="B951" i="86"/>
  <c r="B950" i="86"/>
  <c r="B949" i="86"/>
  <c r="B948" i="86"/>
  <c r="B947" i="86"/>
  <c r="B946" i="86"/>
  <c r="B945" i="86"/>
  <c r="B944" i="86"/>
  <c r="B943" i="86"/>
  <c r="B942" i="86"/>
  <c r="B941" i="86"/>
  <c r="B940" i="86"/>
  <c r="B939" i="86"/>
  <c r="B938" i="86"/>
  <c r="B937" i="86"/>
  <c r="B936" i="86"/>
  <c r="B935" i="86"/>
  <c r="B934" i="86"/>
  <c r="B933" i="86"/>
  <c r="B932" i="86"/>
  <c r="B931" i="86"/>
  <c r="B930" i="86"/>
  <c r="B929" i="86"/>
  <c r="B928" i="86"/>
  <c r="B927" i="86"/>
  <c r="B926" i="86"/>
  <c r="B925" i="86"/>
  <c r="B924" i="86"/>
  <c r="B923" i="86"/>
  <c r="B922" i="86"/>
  <c r="B921" i="86"/>
  <c r="B920" i="86"/>
  <c r="B919" i="86"/>
  <c r="B918" i="86"/>
  <c r="B917" i="86"/>
  <c r="B916" i="86"/>
  <c r="B915" i="86"/>
  <c r="B914" i="86"/>
  <c r="B913" i="86"/>
  <c r="B912" i="86"/>
  <c r="B911" i="86"/>
  <c r="B910" i="86"/>
  <c r="B909" i="86"/>
  <c r="B908" i="86"/>
  <c r="B907" i="86"/>
  <c r="B906" i="86"/>
  <c r="B905" i="86"/>
  <c r="B904" i="86"/>
  <c r="B903" i="86"/>
  <c r="B902" i="86"/>
  <c r="B901" i="86"/>
  <c r="B900" i="86"/>
  <c r="B899" i="86"/>
  <c r="B898" i="86"/>
  <c r="B897" i="86"/>
  <c r="B896" i="86"/>
  <c r="B895" i="86"/>
  <c r="B894" i="86"/>
  <c r="B893" i="86"/>
  <c r="B892" i="86"/>
  <c r="B891" i="86"/>
  <c r="B890" i="86"/>
  <c r="B889" i="86"/>
  <c r="B888" i="86"/>
  <c r="B887" i="86"/>
  <c r="B886" i="86"/>
  <c r="B885" i="86"/>
  <c r="B884" i="86"/>
  <c r="B883" i="86"/>
  <c r="B882" i="86"/>
  <c r="B881" i="86"/>
  <c r="B880" i="86"/>
  <c r="B879" i="86"/>
  <c r="B878" i="86"/>
  <c r="B877" i="86"/>
  <c r="B876" i="86"/>
  <c r="B875" i="86"/>
  <c r="B874" i="86"/>
  <c r="B873" i="86"/>
  <c r="B872" i="86"/>
  <c r="B871" i="86"/>
  <c r="B870" i="86"/>
  <c r="B869" i="86"/>
  <c r="B868" i="86"/>
  <c r="B867" i="86"/>
  <c r="B866" i="86"/>
  <c r="B865" i="86"/>
  <c r="B864" i="86"/>
  <c r="B863" i="86"/>
  <c r="B862" i="86"/>
  <c r="B861" i="86"/>
  <c r="B860" i="86"/>
  <c r="B859" i="86"/>
  <c r="B858" i="86"/>
  <c r="B857" i="86"/>
  <c r="B856" i="86"/>
  <c r="B855" i="86"/>
  <c r="B854" i="86"/>
  <c r="B853" i="86"/>
  <c r="B852" i="86"/>
  <c r="B851" i="86"/>
  <c r="B850" i="86"/>
  <c r="B849" i="86"/>
  <c r="B848" i="86"/>
  <c r="B847" i="86"/>
  <c r="B846" i="86"/>
  <c r="B845" i="86"/>
  <c r="B844" i="86"/>
  <c r="B843" i="86"/>
  <c r="B842" i="86"/>
  <c r="B841" i="86"/>
  <c r="B840" i="86"/>
  <c r="B839" i="86"/>
  <c r="B838" i="86"/>
  <c r="B837" i="86"/>
  <c r="B836" i="86"/>
  <c r="B835" i="86"/>
  <c r="B834" i="86"/>
  <c r="B833" i="86"/>
  <c r="B832" i="86"/>
  <c r="B831" i="86"/>
  <c r="B830" i="86"/>
  <c r="B829" i="86"/>
  <c r="B828" i="86"/>
  <c r="B827" i="86"/>
  <c r="B826" i="86"/>
  <c r="B825" i="86"/>
  <c r="B824" i="86"/>
  <c r="B823" i="86"/>
  <c r="B822" i="86"/>
  <c r="B821" i="86"/>
  <c r="B820" i="86"/>
  <c r="B819" i="86"/>
  <c r="B818" i="86"/>
  <c r="B817" i="86"/>
  <c r="B816" i="86"/>
  <c r="B815" i="86"/>
  <c r="B814" i="86"/>
  <c r="B813" i="86"/>
  <c r="B812" i="86"/>
  <c r="B811" i="86"/>
  <c r="B810" i="86"/>
  <c r="B809" i="86"/>
  <c r="B808" i="86"/>
  <c r="B807" i="86"/>
  <c r="B806" i="86"/>
  <c r="B805" i="86"/>
  <c r="B804" i="86"/>
  <c r="B803" i="86"/>
  <c r="B802" i="86"/>
  <c r="B801" i="86"/>
  <c r="B800" i="86"/>
  <c r="B799" i="86"/>
  <c r="B798" i="86"/>
  <c r="B797" i="86"/>
  <c r="B796" i="86"/>
  <c r="B795" i="86"/>
  <c r="B794" i="86"/>
  <c r="B793" i="86"/>
  <c r="B792" i="86"/>
  <c r="B791" i="86"/>
  <c r="B790" i="86"/>
  <c r="B789" i="86"/>
  <c r="B788" i="86"/>
  <c r="B787" i="86"/>
  <c r="B786" i="86"/>
  <c r="B785" i="86"/>
  <c r="B784" i="86"/>
  <c r="B783" i="86"/>
  <c r="B782" i="86"/>
  <c r="B781" i="86"/>
  <c r="B780" i="86"/>
  <c r="B779" i="86"/>
  <c r="B778" i="86"/>
  <c r="B777" i="86"/>
  <c r="B776" i="86"/>
  <c r="B775" i="86"/>
  <c r="B774" i="86"/>
  <c r="B773" i="86"/>
  <c r="B772" i="86"/>
  <c r="B771" i="86"/>
  <c r="B770" i="86"/>
  <c r="B769" i="86"/>
  <c r="B768" i="86"/>
  <c r="B767" i="86"/>
  <c r="B766" i="86"/>
  <c r="B765" i="86"/>
  <c r="B764" i="86"/>
  <c r="B763" i="86"/>
  <c r="B762" i="86"/>
  <c r="B761" i="86"/>
  <c r="B760" i="86"/>
  <c r="B759" i="86"/>
  <c r="B758" i="86"/>
  <c r="B757" i="86"/>
  <c r="B756" i="86"/>
  <c r="B755" i="86"/>
  <c r="B754" i="86"/>
  <c r="B753" i="86"/>
  <c r="B752" i="86"/>
  <c r="B751" i="86"/>
  <c r="B750" i="86"/>
  <c r="B749" i="86"/>
  <c r="B748" i="86"/>
  <c r="B747" i="86"/>
  <c r="B746" i="86"/>
  <c r="B745" i="86"/>
  <c r="B744" i="86"/>
  <c r="B743" i="86"/>
  <c r="B742" i="86"/>
  <c r="B741" i="86"/>
  <c r="B740" i="86"/>
  <c r="B739" i="86"/>
  <c r="B738" i="86"/>
  <c r="B737" i="86"/>
  <c r="B736" i="86"/>
  <c r="B735" i="86"/>
  <c r="B734" i="86"/>
  <c r="B733" i="86"/>
  <c r="B732" i="86"/>
  <c r="B731" i="86"/>
  <c r="B730" i="86"/>
  <c r="B729" i="86"/>
  <c r="B728" i="86"/>
  <c r="B727" i="86"/>
  <c r="B726" i="86"/>
  <c r="B725" i="86"/>
  <c r="B724" i="86"/>
  <c r="B723" i="86"/>
  <c r="B722" i="86"/>
  <c r="B721" i="86"/>
  <c r="B720" i="86"/>
  <c r="B719" i="86"/>
  <c r="B718" i="86"/>
  <c r="B717" i="86"/>
  <c r="B716" i="86"/>
  <c r="B715" i="86"/>
  <c r="B714" i="86"/>
  <c r="B713" i="86"/>
  <c r="B712" i="86"/>
  <c r="B711" i="86"/>
  <c r="B710" i="86"/>
  <c r="B709" i="86"/>
  <c r="B708" i="86"/>
  <c r="B707" i="86"/>
  <c r="B706" i="86"/>
  <c r="B705" i="86"/>
  <c r="B704" i="86"/>
  <c r="B703" i="86"/>
  <c r="B702" i="86"/>
  <c r="B701" i="86"/>
  <c r="B700" i="86"/>
  <c r="B699" i="86"/>
  <c r="B698" i="86"/>
  <c r="B697" i="86"/>
  <c r="B696" i="86"/>
  <c r="B695" i="86"/>
  <c r="B694" i="86"/>
  <c r="B693" i="86"/>
  <c r="B692" i="86"/>
  <c r="B691" i="86"/>
  <c r="B690" i="86"/>
  <c r="B689" i="86"/>
  <c r="B688" i="86"/>
  <c r="B687" i="86"/>
  <c r="B686" i="86"/>
  <c r="B685" i="86"/>
  <c r="B684" i="86"/>
  <c r="B683" i="86"/>
  <c r="B682" i="86"/>
  <c r="B681" i="86"/>
  <c r="B680" i="86"/>
  <c r="B679" i="86"/>
  <c r="B678" i="86"/>
  <c r="B677" i="86"/>
  <c r="B676" i="86"/>
  <c r="B675" i="86"/>
  <c r="B674" i="86"/>
  <c r="B673" i="86"/>
  <c r="B672" i="86"/>
  <c r="B671" i="86"/>
  <c r="B670" i="86"/>
  <c r="B669" i="86"/>
  <c r="B668" i="86"/>
  <c r="B667" i="86"/>
  <c r="B666" i="86"/>
  <c r="B665" i="86"/>
  <c r="B664" i="86"/>
  <c r="B663" i="86"/>
  <c r="B662" i="86"/>
  <c r="B661" i="86"/>
  <c r="B660" i="86"/>
  <c r="B659" i="86"/>
  <c r="B658" i="86"/>
  <c r="B657" i="86"/>
  <c r="B656" i="86"/>
  <c r="B655" i="86"/>
  <c r="B654" i="86"/>
  <c r="B653" i="86"/>
  <c r="B652" i="86"/>
  <c r="B651" i="86"/>
  <c r="B650" i="86"/>
  <c r="B649" i="86"/>
  <c r="B648" i="86"/>
  <c r="B647" i="86"/>
  <c r="B646" i="86"/>
  <c r="B645" i="86"/>
  <c r="B644" i="86"/>
  <c r="B643" i="86"/>
  <c r="B642" i="86"/>
  <c r="B641" i="86"/>
  <c r="B640" i="86"/>
  <c r="B639" i="86"/>
  <c r="B638" i="86"/>
  <c r="B637" i="86"/>
  <c r="B636" i="86"/>
  <c r="B635" i="86"/>
  <c r="B634" i="86"/>
  <c r="B633" i="86"/>
  <c r="B632" i="86"/>
  <c r="B631" i="86"/>
  <c r="B630" i="86"/>
  <c r="B629" i="86"/>
  <c r="B628" i="86"/>
  <c r="B627" i="86"/>
  <c r="B626" i="86"/>
  <c r="B625" i="86"/>
  <c r="B624" i="86"/>
  <c r="B623" i="86"/>
  <c r="B622" i="86"/>
  <c r="B621" i="86"/>
  <c r="B620" i="86"/>
  <c r="B619" i="86"/>
  <c r="B618" i="86"/>
  <c r="B617" i="86"/>
  <c r="B616" i="86"/>
  <c r="B615" i="86"/>
  <c r="B614" i="86"/>
  <c r="B613" i="86"/>
  <c r="B612" i="86"/>
  <c r="B611" i="86"/>
  <c r="B610" i="86"/>
  <c r="B609" i="86"/>
  <c r="B608" i="86"/>
  <c r="B607" i="86"/>
  <c r="B606" i="86"/>
  <c r="B605" i="86"/>
  <c r="B604" i="86"/>
  <c r="B603" i="86"/>
  <c r="B602" i="86"/>
  <c r="B601" i="86"/>
  <c r="B600" i="86"/>
  <c r="B599" i="86"/>
  <c r="B598" i="86"/>
  <c r="B597" i="86"/>
  <c r="B596" i="86"/>
  <c r="B595" i="86"/>
  <c r="B594" i="86"/>
  <c r="B593" i="86"/>
  <c r="B592" i="86"/>
  <c r="B591" i="86"/>
  <c r="B590" i="86"/>
  <c r="B589" i="86"/>
  <c r="B588" i="86"/>
  <c r="B587" i="86"/>
  <c r="B586" i="86"/>
  <c r="B585" i="86"/>
  <c r="B584" i="86"/>
  <c r="B583" i="86"/>
  <c r="B582" i="86"/>
  <c r="B581" i="86"/>
  <c r="B580" i="86"/>
  <c r="B579" i="86"/>
  <c r="B578" i="86"/>
  <c r="B577" i="86"/>
  <c r="B576" i="86"/>
  <c r="B575" i="86"/>
  <c r="B574" i="86"/>
  <c r="B573" i="86"/>
  <c r="B572" i="86"/>
  <c r="B571" i="86"/>
  <c r="B570" i="86"/>
  <c r="B569" i="86"/>
  <c r="B568" i="86"/>
  <c r="B567" i="86"/>
  <c r="B566" i="86"/>
  <c r="B565" i="86"/>
  <c r="B564" i="86"/>
  <c r="B563" i="86"/>
  <c r="B562" i="86"/>
  <c r="B561" i="86"/>
  <c r="B560" i="86"/>
  <c r="B559" i="86"/>
  <c r="B558" i="86"/>
  <c r="B557" i="86"/>
  <c r="B556" i="86"/>
  <c r="B555" i="86"/>
  <c r="B554" i="86"/>
  <c r="B553" i="86"/>
  <c r="B552" i="86"/>
  <c r="B551" i="86"/>
  <c r="B550" i="86"/>
  <c r="B549" i="86"/>
  <c r="B548" i="86"/>
  <c r="B547" i="86"/>
  <c r="B546" i="86"/>
  <c r="B545" i="86"/>
  <c r="B544" i="86"/>
  <c r="B543" i="86"/>
  <c r="B542" i="86"/>
  <c r="B541" i="86"/>
  <c r="B540" i="86"/>
  <c r="B539" i="86"/>
  <c r="B538" i="86"/>
  <c r="B537" i="86"/>
  <c r="B536" i="86"/>
  <c r="B535" i="86"/>
  <c r="B534" i="86"/>
  <c r="B533" i="86"/>
  <c r="B532" i="86"/>
  <c r="B531" i="86"/>
  <c r="B530" i="86"/>
  <c r="B529" i="86"/>
  <c r="B528" i="86"/>
  <c r="B527" i="86"/>
  <c r="B526" i="86"/>
  <c r="B525" i="86"/>
  <c r="B524" i="86"/>
  <c r="B523" i="86"/>
  <c r="B522" i="86"/>
  <c r="B521" i="86"/>
  <c r="B520" i="86"/>
  <c r="B519" i="86"/>
  <c r="B518" i="86"/>
  <c r="B517" i="86"/>
  <c r="B516" i="86"/>
  <c r="B515" i="86"/>
  <c r="B514" i="86"/>
  <c r="B513" i="86"/>
  <c r="B512" i="86"/>
  <c r="B511" i="86"/>
  <c r="B510" i="86"/>
  <c r="B509" i="86"/>
  <c r="B508" i="86"/>
  <c r="B507" i="86"/>
  <c r="B506" i="86"/>
  <c r="B505" i="86"/>
  <c r="B504" i="86"/>
  <c r="B503" i="86"/>
  <c r="B502" i="86"/>
  <c r="B501" i="86"/>
  <c r="B500" i="86"/>
  <c r="B499" i="86"/>
  <c r="B498" i="86"/>
  <c r="B497" i="86"/>
  <c r="B496" i="86"/>
  <c r="B495" i="86"/>
  <c r="B494" i="86"/>
  <c r="B493" i="86"/>
  <c r="B492" i="86"/>
  <c r="B491" i="86"/>
  <c r="B490" i="86"/>
  <c r="B489" i="86"/>
  <c r="B488" i="86"/>
  <c r="B487" i="86"/>
  <c r="B486" i="86"/>
  <c r="B485" i="86"/>
  <c r="B484" i="86"/>
  <c r="B483" i="86"/>
  <c r="B482" i="86"/>
  <c r="B481" i="86"/>
  <c r="B480" i="86"/>
  <c r="B479" i="86"/>
  <c r="B478" i="86"/>
  <c r="B477" i="86"/>
  <c r="B476" i="86"/>
  <c r="B475" i="86"/>
  <c r="B474" i="86"/>
  <c r="B473" i="86"/>
  <c r="B472" i="86"/>
  <c r="B471" i="86"/>
  <c r="B470" i="86"/>
  <c r="B469" i="86"/>
  <c r="B468" i="86"/>
  <c r="B467" i="86"/>
  <c r="B466" i="86"/>
  <c r="B465" i="86"/>
  <c r="B464" i="86"/>
  <c r="B463" i="86"/>
  <c r="B462" i="86"/>
  <c r="B461" i="86"/>
  <c r="B460" i="86"/>
  <c r="B459" i="86"/>
  <c r="B458" i="86"/>
  <c r="B457" i="86"/>
  <c r="B456" i="86"/>
  <c r="B455" i="86"/>
  <c r="B454" i="86"/>
  <c r="B453" i="86"/>
  <c r="B452" i="86"/>
  <c r="B451" i="86"/>
  <c r="B450" i="86"/>
  <c r="B449" i="86"/>
  <c r="B448" i="86"/>
  <c r="B447" i="86"/>
  <c r="B446" i="86"/>
  <c r="B445" i="86"/>
  <c r="B444" i="86"/>
  <c r="B443" i="86"/>
  <c r="B442" i="86"/>
  <c r="B441" i="86"/>
  <c r="B440" i="86"/>
  <c r="B439" i="86"/>
  <c r="B438" i="86"/>
  <c r="B437" i="86"/>
  <c r="B436" i="86"/>
  <c r="B435" i="86"/>
  <c r="B434" i="86"/>
  <c r="B433" i="86"/>
  <c r="B432" i="86"/>
  <c r="B431" i="86"/>
  <c r="B430" i="86"/>
  <c r="B429" i="86"/>
  <c r="B428" i="86"/>
  <c r="B427" i="86"/>
  <c r="B426" i="86"/>
  <c r="B425" i="86"/>
  <c r="B424" i="86"/>
  <c r="B423" i="86"/>
  <c r="B422" i="86"/>
  <c r="B421" i="86"/>
  <c r="B420" i="86"/>
  <c r="B419" i="86"/>
  <c r="B418" i="86"/>
  <c r="B417" i="86"/>
  <c r="B416" i="86"/>
  <c r="B415" i="86"/>
  <c r="B414" i="86"/>
  <c r="B413" i="86"/>
  <c r="B412" i="86"/>
  <c r="B411" i="86"/>
  <c r="B410" i="86"/>
  <c r="B409" i="86"/>
  <c r="B408" i="86"/>
  <c r="B407" i="86"/>
  <c r="B406" i="86"/>
  <c r="B405" i="86"/>
  <c r="B404" i="86"/>
  <c r="B403" i="86"/>
  <c r="B402" i="86"/>
  <c r="B401" i="86"/>
  <c r="B400" i="86"/>
  <c r="B399" i="86"/>
  <c r="B398" i="86"/>
  <c r="B397" i="86"/>
  <c r="B396" i="86"/>
  <c r="B395" i="86"/>
  <c r="B394" i="86"/>
  <c r="B393" i="86"/>
  <c r="B392" i="86"/>
  <c r="B391" i="86"/>
  <c r="B390" i="86"/>
  <c r="B389" i="86"/>
  <c r="B388" i="86"/>
  <c r="B387" i="86"/>
  <c r="B386" i="86"/>
  <c r="B385" i="86"/>
  <c r="B384" i="86"/>
  <c r="B383" i="86"/>
  <c r="B382" i="86"/>
  <c r="B381" i="86"/>
  <c r="B380" i="86"/>
  <c r="B379" i="86"/>
  <c r="B378" i="86"/>
  <c r="B377" i="86"/>
  <c r="B376" i="86"/>
  <c r="B375" i="86"/>
  <c r="B374" i="86"/>
  <c r="B373" i="86"/>
  <c r="B372" i="86"/>
  <c r="B371" i="86"/>
  <c r="B370" i="86"/>
  <c r="B369" i="86"/>
  <c r="B368" i="86"/>
  <c r="B367" i="86"/>
  <c r="B366" i="86"/>
  <c r="B365" i="86"/>
  <c r="B364" i="86"/>
  <c r="B363" i="86"/>
  <c r="B362" i="86"/>
  <c r="B361" i="86"/>
  <c r="B360" i="86"/>
  <c r="B359" i="86"/>
  <c r="B358" i="86"/>
  <c r="B357" i="86"/>
  <c r="B356" i="86"/>
  <c r="B355" i="86"/>
  <c r="B354" i="86"/>
  <c r="B353" i="86"/>
  <c r="B352" i="86"/>
  <c r="B351" i="86"/>
  <c r="B350" i="86"/>
  <c r="B349" i="86"/>
  <c r="B348" i="86"/>
  <c r="B347" i="86"/>
  <c r="B346" i="86"/>
  <c r="B345" i="86"/>
  <c r="B344" i="86"/>
  <c r="B343" i="86"/>
  <c r="B342" i="86"/>
  <c r="B341" i="86"/>
  <c r="B340" i="86"/>
  <c r="B339" i="86"/>
  <c r="B338" i="86"/>
  <c r="B337" i="86"/>
  <c r="B336" i="86"/>
  <c r="B335" i="86"/>
  <c r="B334" i="86"/>
  <c r="B333" i="86"/>
  <c r="B332" i="86"/>
  <c r="B331" i="86"/>
  <c r="B330" i="86"/>
  <c r="B329" i="86"/>
  <c r="B328" i="86"/>
  <c r="B327" i="86"/>
  <c r="B326" i="86"/>
  <c r="B325" i="86"/>
  <c r="B324" i="86"/>
  <c r="B323" i="86"/>
  <c r="B322" i="86"/>
  <c r="B321" i="86"/>
  <c r="B320" i="86"/>
  <c r="B319" i="86"/>
  <c r="B318" i="86"/>
  <c r="B317" i="86"/>
  <c r="B316" i="86"/>
  <c r="B315" i="86"/>
  <c r="B314" i="86"/>
  <c r="B313" i="86"/>
  <c r="B312" i="86"/>
  <c r="B311" i="86"/>
  <c r="B310" i="86"/>
  <c r="B309" i="86"/>
  <c r="B308" i="86"/>
  <c r="B307" i="86"/>
  <c r="B306" i="86"/>
  <c r="B305" i="86"/>
  <c r="B304" i="86"/>
  <c r="B303" i="86"/>
  <c r="B302" i="86"/>
  <c r="B301" i="86"/>
  <c r="B300" i="86"/>
  <c r="B299" i="86"/>
  <c r="B298" i="86"/>
  <c r="B297" i="86"/>
  <c r="B296" i="86"/>
  <c r="B295" i="86"/>
  <c r="B294" i="86"/>
  <c r="B293" i="86"/>
  <c r="B292" i="86"/>
  <c r="B291" i="86"/>
  <c r="B290" i="86"/>
  <c r="B289" i="86"/>
  <c r="B288" i="86"/>
  <c r="B287" i="86"/>
  <c r="B286" i="86"/>
  <c r="B285" i="86"/>
  <c r="B284" i="86"/>
  <c r="B283" i="86"/>
  <c r="B282" i="86"/>
  <c r="B281" i="86"/>
  <c r="B280" i="86"/>
  <c r="B279" i="86"/>
  <c r="B278" i="86"/>
  <c r="B277" i="86"/>
  <c r="B276" i="86"/>
  <c r="B275" i="86"/>
  <c r="B274" i="86"/>
  <c r="B273" i="86"/>
  <c r="B272" i="86"/>
  <c r="B271" i="86"/>
  <c r="B270" i="86"/>
  <c r="B269" i="86"/>
  <c r="B268" i="86"/>
  <c r="B267" i="86"/>
  <c r="B266" i="86"/>
  <c r="B265" i="86"/>
  <c r="B264" i="86"/>
  <c r="B263" i="86"/>
  <c r="B262" i="86"/>
  <c r="B261" i="86"/>
  <c r="B260" i="86"/>
  <c r="B259" i="86"/>
  <c r="B258" i="86"/>
  <c r="B257" i="86"/>
  <c r="B256" i="86"/>
  <c r="B255" i="86"/>
  <c r="B254" i="86"/>
  <c r="B253" i="86"/>
  <c r="B252" i="86"/>
  <c r="B251" i="86"/>
  <c r="B250" i="86"/>
  <c r="B249" i="86"/>
  <c r="B248" i="86"/>
  <c r="B247" i="86"/>
  <c r="B246" i="86"/>
  <c r="B245" i="86"/>
  <c r="B244" i="86"/>
  <c r="B243" i="86"/>
  <c r="B242" i="86"/>
  <c r="B241" i="86"/>
  <c r="B240" i="86"/>
  <c r="B239" i="86"/>
  <c r="B238" i="86"/>
  <c r="B237" i="86"/>
  <c r="B236" i="86"/>
  <c r="B235" i="86"/>
  <c r="B234" i="86"/>
  <c r="B233" i="86"/>
  <c r="B232" i="86"/>
  <c r="B231" i="86"/>
  <c r="B230" i="86"/>
  <c r="B229" i="86"/>
  <c r="B228" i="86"/>
  <c r="B227" i="86"/>
  <c r="B226" i="86"/>
  <c r="B225" i="86"/>
  <c r="B224" i="86"/>
  <c r="B223" i="86"/>
  <c r="B222" i="86"/>
  <c r="B221" i="86"/>
  <c r="B220" i="86"/>
  <c r="B219" i="86"/>
  <c r="B218" i="86"/>
  <c r="B217" i="86"/>
  <c r="B216" i="86"/>
  <c r="B215" i="86"/>
  <c r="B214" i="86"/>
  <c r="B213" i="86"/>
  <c r="B212" i="86"/>
  <c r="B211" i="86"/>
  <c r="B210" i="86"/>
  <c r="B209" i="86"/>
  <c r="B208" i="86"/>
  <c r="B207" i="86"/>
  <c r="B206" i="86"/>
  <c r="B205" i="86"/>
  <c r="B204" i="86"/>
  <c r="B203" i="86"/>
  <c r="B202" i="86"/>
  <c r="B201" i="86"/>
  <c r="B200" i="86"/>
  <c r="B199" i="86"/>
  <c r="B198" i="86"/>
  <c r="B197" i="86"/>
  <c r="B196" i="86"/>
  <c r="B195" i="86"/>
  <c r="B194" i="86"/>
  <c r="B193" i="86"/>
  <c r="B192" i="86"/>
  <c r="B191" i="86"/>
  <c r="B190" i="86"/>
  <c r="B189" i="86"/>
  <c r="B188" i="86"/>
  <c r="B187" i="86"/>
  <c r="B186" i="86"/>
  <c r="B185" i="86"/>
  <c r="B184" i="86"/>
  <c r="B183" i="86"/>
  <c r="B182" i="86"/>
  <c r="B181" i="86"/>
  <c r="B180" i="86"/>
  <c r="B179" i="86"/>
  <c r="B178" i="86"/>
  <c r="B177" i="86"/>
  <c r="B176" i="86"/>
  <c r="B175" i="86"/>
  <c r="B174" i="86"/>
  <c r="B173" i="86"/>
  <c r="B172" i="86"/>
  <c r="B171" i="86"/>
  <c r="B170" i="86"/>
  <c r="B169" i="86"/>
  <c r="B168" i="86"/>
  <c r="B167" i="86"/>
  <c r="B166" i="86"/>
  <c r="B165" i="86"/>
  <c r="B164" i="86"/>
  <c r="B163" i="86"/>
  <c r="B162" i="86"/>
  <c r="B161" i="86"/>
  <c r="B160" i="86"/>
  <c r="B159" i="86"/>
  <c r="B158" i="86"/>
  <c r="B157" i="86"/>
  <c r="B156" i="86"/>
  <c r="B155" i="86"/>
  <c r="B154" i="86"/>
  <c r="B153" i="86"/>
  <c r="B152" i="86"/>
  <c r="B151" i="86"/>
  <c r="B150" i="86"/>
  <c r="B149" i="86"/>
  <c r="B148" i="86"/>
  <c r="B147" i="86"/>
  <c r="B146" i="86"/>
  <c r="B145" i="86"/>
  <c r="B144" i="86"/>
  <c r="B143" i="86"/>
  <c r="B142" i="86"/>
  <c r="B141" i="86"/>
  <c r="B140" i="86"/>
  <c r="B139" i="86"/>
  <c r="B138" i="86"/>
  <c r="B137" i="86"/>
  <c r="B136" i="86"/>
  <c r="B135" i="86"/>
  <c r="B134" i="86"/>
  <c r="B133" i="86"/>
  <c r="B132" i="86"/>
  <c r="B131" i="86"/>
  <c r="B130" i="86"/>
  <c r="B129" i="86"/>
  <c r="B128" i="86"/>
  <c r="B127" i="86"/>
  <c r="B126" i="86"/>
  <c r="B125" i="86"/>
  <c r="B124" i="86"/>
  <c r="B123" i="86"/>
  <c r="B122" i="86"/>
  <c r="B121" i="86"/>
  <c r="B120" i="86"/>
  <c r="B119" i="86"/>
  <c r="B118" i="86"/>
  <c r="B117" i="86"/>
  <c r="B116" i="86"/>
  <c r="B115" i="86"/>
  <c r="B114" i="86"/>
  <c r="B113" i="86"/>
  <c r="B112" i="86"/>
  <c r="B111" i="86"/>
  <c r="B110" i="86"/>
  <c r="B109" i="86"/>
  <c r="B108" i="86"/>
  <c r="B107" i="86"/>
  <c r="B106" i="86"/>
  <c r="B105" i="86"/>
  <c r="B104" i="86"/>
  <c r="B103" i="86"/>
  <c r="B102" i="86"/>
  <c r="B101" i="86"/>
  <c r="B100" i="86"/>
  <c r="B99" i="86"/>
  <c r="B98" i="86"/>
  <c r="B97" i="86"/>
  <c r="B96" i="86"/>
  <c r="B95" i="86"/>
  <c r="B94" i="86"/>
  <c r="B93" i="86"/>
  <c r="B92" i="86"/>
  <c r="B91" i="86"/>
  <c r="B90" i="86"/>
  <c r="B89" i="86"/>
  <c r="B88" i="86"/>
  <c r="B87" i="86"/>
  <c r="B86" i="86"/>
  <c r="B85" i="86"/>
  <c r="B84" i="86"/>
  <c r="B83" i="86"/>
  <c r="B82" i="86"/>
  <c r="B81" i="86"/>
  <c r="B80" i="86"/>
  <c r="B79" i="86"/>
  <c r="B78" i="86"/>
  <c r="B77" i="86"/>
  <c r="B76" i="86"/>
  <c r="B75" i="86"/>
  <c r="B74" i="86"/>
  <c r="B73" i="86"/>
  <c r="B72" i="86"/>
  <c r="B71" i="86"/>
  <c r="B70" i="86"/>
  <c r="B69" i="86"/>
  <c r="B68" i="86"/>
  <c r="B67" i="86"/>
  <c r="B66" i="86"/>
  <c r="B65" i="86"/>
  <c r="B64" i="86"/>
  <c r="B63" i="86"/>
  <c r="B62" i="86"/>
  <c r="B61" i="86"/>
  <c r="B60" i="86"/>
  <c r="B59" i="86"/>
  <c r="B58" i="86"/>
  <c r="B57" i="86"/>
  <c r="B56" i="86"/>
  <c r="B55" i="86"/>
  <c r="B54" i="86"/>
  <c r="B53" i="86"/>
  <c r="B52" i="86"/>
  <c r="B51" i="86"/>
  <c r="B50" i="86"/>
  <c r="B49" i="86"/>
  <c r="B48" i="86"/>
  <c r="B47" i="86"/>
  <c r="B46" i="86"/>
  <c r="B45" i="86"/>
  <c r="B44" i="86"/>
  <c r="B43" i="86"/>
  <c r="B42" i="86"/>
  <c r="B41" i="86"/>
  <c r="B40" i="86"/>
  <c r="B39" i="86"/>
  <c r="B38" i="86"/>
  <c r="B37" i="86"/>
  <c r="B36" i="86"/>
  <c r="B35" i="86"/>
  <c r="B34" i="86"/>
  <c r="B33" i="86"/>
  <c r="B32" i="86"/>
  <c r="B31" i="86"/>
  <c r="B30" i="86"/>
  <c r="B29" i="86"/>
  <c r="B28" i="86"/>
  <c r="B27" i="86"/>
  <c r="B26" i="86"/>
  <c r="B25" i="86"/>
  <c r="B24" i="86"/>
  <c r="B23" i="86"/>
  <c r="B22" i="86"/>
  <c r="B21" i="86"/>
  <c r="B20" i="86"/>
  <c r="B19" i="86"/>
  <c r="B18" i="86"/>
  <c r="B17" i="86"/>
  <c r="B16" i="86"/>
  <c r="B15" i="86"/>
  <c r="B14" i="86"/>
  <c r="B13" i="86"/>
  <c r="B12" i="86"/>
  <c r="B11" i="86"/>
  <c r="B10" i="86"/>
  <c r="B9" i="86"/>
  <c r="B8" i="86"/>
  <c r="B7" i="86"/>
  <c r="B6" i="86"/>
  <c r="B5" i="86"/>
  <c r="B4" i="86"/>
  <c r="C3" i="86"/>
  <c r="B3" i="86" s="1"/>
  <c r="B1002" i="85"/>
  <c r="B1001" i="85"/>
  <c r="B1000" i="85"/>
  <c r="B999" i="85"/>
  <c r="B998" i="85"/>
  <c r="B997" i="85"/>
  <c r="B996" i="85"/>
  <c r="B995" i="85"/>
  <c r="B994" i="85"/>
  <c r="B993" i="85"/>
  <c r="B992" i="85"/>
  <c r="B991" i="85"/>
  <c r="B990" i="85"/>
  <c r="B989" i="85"/>
  <c r="B988" i="85"/>
  <c r="B987" i="85"/>
  <c r="B986" i="85"/>
  <c r="B985" i="85"/>
  <c r="B984" i="85"/>
  <c r="B983" i="85"/>
  <c r="B982" i="85"/>
  <c r="B981" i="85"/>
  <c r="B980" i="85"/>
  <c r="B979" i="85"/>
  <c r="B978" i="85"/>
  <c r="B977" i="85"/>
  <c r="B976" i="85"/>
  <c r="B975" i="85"/>
  <c r="B974" i="85"/>
  <c r="B973" i="85"/>
  <c r="B972" i="85"/>
  <c r="B971" i="85"/>
  <c r="B970" i="85"/>
  <c r="B969" i="85"/>
  <c r="B968" i="85"/>
  <c r="B967" i="85"/>
  <c r="B966" i="85"/>
  <c r="B965" i="85"/>
  <c r="B964" i="85"/>
  <c r="B963" i="85"/>
  <c r="B962" i="85"/>
  <c r="B961" i="85"/>
  <c r="B960" i="85"/>
  <c r="B959" i="85"/>
  <c r="B958" i="85"/>
  <c r="B957" i="85"/>
  <c r="B956" i="85"/>
  <c r="B955" i="85"/>
  <c r="B954" i="85"/>
  <c r="B953" i="85"/>
  <c r="B952" i="85"/>
  <c r="B951" i="85"/>
  <c r="B950" i="85"/>
  <c r="B949" i="85"/>
  <c r="B948" i="85"/>
  <c r="B947" i="85"/>
  <c r="B946" i="85"/>
  <c r="B945" i="85"/>
  <c r="B944" i="85"/>
  <c r="B943" i="85"/>
  <c r="B942" i="85"/>
  <c r="B941" i="85"/>
  <c r="B940" i="85"/>
  <c r="B939" i="85"/>
  <c r="B938" i="85"/>
  <c r="B937" i="85"/>
  <c r="B936" i="85"/>
  <c r="B935" i="85"/>
  <c r="B934" i="85"/>
  <c r="B933" i="85"/>
  <c r="B932" i="85"/>
  <c r="B931" i="85"/>
  <c r="B930" i="85"/>
  <c r="B929" i="85"/>
  <c r="B928" i="85"/>
  <c r="B927" i="85"/>
  <c r="B926" i="85"/>
  <c r="B925" i="85"/>
  <c r="B924" i="85"/>
  <c r="B923" i="85"/>
  <c r="B922" i="85"/>
  <c r="B921" i="85"/>
  <c r="B920" i="85"/>
  <c r="B919" i="85"/>
  <c r="B918" i="85"/>
  <c r="B917" i="85"/>
  <c r="B916" i="85"/>
  <c r="B915" i="85"/>
  <c r="B914" i="85"/>
  <c r="B913" i="85"/>
  <c r="B912" i="85"/>
  <c r="B911" i="85"/>
  <c r="B910" i="85"/>
  <c r="B909" i="85"/>
  <c r="B908" i="85"/>
  <c r="B907" i="85"/>
  <c r="B906" i="85"/>
  <c r="B905" i="85"/>
  <c r="B904" i="85"/>
  <c r="B903" i="85"/>
  <c r="B902" i="85"/>
  <c r="B901" i="85"/>
  <c r="B900" i="85"/>
  <c r="B899" i="85"/>
  <c r="B898" i="85"/>
  <c r="B897" i="85"/>
  <c r="B896" i="85"/>
  <c r="B895" i="85"/>
  <c r="B894" i="85"/>
  <c r="B893" i="85"/>
  <c r="B892" i="85"/>
  <c r="B891" i="85"/>
  <c r="B890" i="85"/>
  <c r="B889" i="85"/>
  <c r="B888" i="85"/>
  <c r="B887" i="85"/>
  <c r="B886" i="85"/>
  <c r="B885" i="85"/>
  <c r="B884" i="85"/>
  <c r="B883" i="85"/>
  <c r="B882" i="85"/>
  <c r="B881" i="85"/>
  <c r="B880" i="85"/>
  <c r="B879" i="85"/>
  <c r="B878" i="85"/>
  <c r="B877" i="85"/>
  <c r="B876" i="85"/>
  <c r="B875" i="85"/>
  <c r="B874" i="85"/>
  <c r="B873" i="85"/>
  <c r="B872" i="85"/>
  <c r="B871" i="85"/>
  <c r="B870" i="85"/>
  <c r="B869" i="85"/>
  <c r="B868" i="85"/>
  <c r="B867" i="85"/>
  <c r="B866" i="85"/>
  <c r="B865" i="85"/>
  <c r="B864" i="85"/>
  <c r="B863" i="85"/>
  <c r="B862" i="85"/>
  <c r="B861" i="85"/>
  <c r="B860" i="85"/>
  <c r="B859" i="85"/>
  <c r="B858" i="85"/>
  <c r="B857" i="85"/>
  <c r="B856" i="85"/>
  <c r="B855" i="85"/>
  <c r="B854" i="85"/>
  <c r="B853" i="85"/>
  <c r="B852" i="85"/>
  <c r="B851" i="85"/>
  <c r="B850" i="85"/>
  <c r="B849" i="85"/>
  <c r="B848" i="85"/>
  <c r="B847" i="85"/>
  <c r="B846" i="85"/>
  <c r="B845" i="85"/>
  <c r="B844" i="85"/>
  <c r="B843" i="85"/>
  <c r="B842" i="85"/>
  <c r="B841" i="85"/>
  <c r="B840" i="85"/>
  <c r="B839" i="85"/>
  <c r="B838" i="85"/>
  <c r="B837" i="85"/>
  <c r="B836" i="85"/>
  <c r="B835" i="85"/>
  <c r="B834" i="85"/>
  <c r="B833" i="85"/>
  <c r="B832" i="85"/>
  <c r="B831" i="85"/>
  <c r="B830" i="85"/>
  <c r="B829" i="85"/>
  <c r="B828" i="85"/>
  <c r="B827" i="85"/>
  <c r="B826" i="85"/>
  <c r="B825" i="85"/>
  <c r="B824" i="85"/>
  <c r="B823" i="85"/>
  <c r="B822" i="85"/>
  <c r="B821" i="85"/>
  <c r="B820" i="85"/>
  <c r="B819" i="85"/>
  <c r="B818" i="85"/>
  <c r="B817" i="85"/>
  <c r="B816" i="85"/>
  <c r="B815" i="85"/>
  <c r="B814" i="85"/>
  <c r="B813" i="85"/>
  <c r="B812" i="85"/>
  <c r="B811" i="85"/>
  <c r="B810" i="85"/>
  <c r="B809" i="85"/>
  <c r="B808" i="85"/>
  <c r="B807" i="85"/>
  <c r="B806" i="85"/>
  <c r="B805" i="85"/>
  <c r="B804" i="85"/>
  <c r="B803" i="85"/>
  <c r="B802" i="85"/>
  <c r="B801" i="85"/>
  <c r="B800" i="85"/>
  <c r="B799" i="85"/>
  <c r="B798" i="85"/>
  <c r="B797" i="85"/>
  <c r="B796" i="85"/>
  <c r="B795" i="85"/>
  <c r="B794" i="85"/>
  <c r="B793" i="85"/>
  <c r="B792" i="85"/>
  <c r="B791" i="85"/>
  <c r="B790" i="85"/>
  <c r="B789" i="85"/>
  <c r="B788" i="85"/>
  <c r="B787" i="85"/>
  <c r="B786" i="85"/>
  <c r="B785" i="85"/>
  <c r="B784" i="85"/>
  <c r="B783" i="85"/>
  <c r="B782" i="85"/>
  <c r="B781" i="85"/>
  <c r="B780" i="85"/>
  <c r="B779" i="85"/>
  <c r="B778" i="85"/>
  <c r="B777" i="85"/>
  <c r="B776" i="85"/>
  <c r="B775" i="85"/>
  <c r="B774" i="85"/>
  <c r="B773" i="85"/>
  <c r="B772" i="85"/>
  <c r="B771" i="85"/>
  <c r="B770" i="85"/>
  <c r="B769" i="85"/>
  <c r="B768" i="85"/>
  <c r="B767" i="85"/>
  <c r="B766" i="85"/>
  <c r="B765" i="85"/>
  <c r="B764" i="85"/>
  <c r="B763" i="85"/>
  <c r="B762" i="85"/>
  <c r="B761" i="85"/>
  <c r="B760" i="85"/>
  <c r="B759" i="85"/>
  <c r="B758" i="85"/>
  <c r="B757" i="85"/>
  <c r="B756" i="85"/>
  <c r="B755" i="85"/>
  <c r="B754" i="85"/>
  <c r="B753" i="85"/>
  <c r="B752" i="85"/>
  <c r="B751" i="85"/>
  <c r="B750" i="85"/>
  <c r="B749" i="85"/>
  <c r="B748" i="85"/>
  <c r="B747" i="85"/>
  <c r="B746" i="85"/>
  <c r="B745" i="85"/>
  <c r="B744" i="85"/>
  <c r="B743" i="85"/>
  <c r="B742" i="85"/>
  <c r="B741" i="85"/>
  <c r="B740" i="85"/>
  <c r="B739" i="85"/>
  <c r="B738" i="85"/>
  <c r="B737" i="85"/>
  <c r="B736" i="85"/>
  <c r="B735" i="85"/>
  <c r="B734" i="85"/>
  <c r="B733" i="85"/>
  <c r="B732" i="85"/>
  <c r="B731" i="85"/>
  <c r="B730" i="85"/>
  <c r="B729" i="85"/>
  <c r="B728" i="85"/>
  <c r="B727" i="85"/>
  <c r="B726" i="85"/>
  <c r="B725" i="85"/>
  <c r="B724" i="85"/>
  <c r="B723" i="85"/>
  <c r="B722" i="85"/>
  <c r="B721" i="85"/>
  <c r="B720" i="85"/>
  <c r="B719" i="85"/>
  <c r="B718" i="85"/>
  <c r="B717" i="85"/>
  <c r="B716" i="85"/>
  <c r="B715" i="85"/>
  <c r="B714" i="85"/>
  <c r="B713" i="85"/>
  <c r="B712" i="85"/>
  <c r="B711" i="85"/>
  <c r="B710" i="85"/>
  <c r="B709" i="85"/>
  <c r="B708" i="85"/>
  <c r="B707" i="85"/>
  <c r="B706" i="85"/>
  <c r="B705" i="85"/>
  <c r="B704" i="85"/>
  <c r="B703" i="85"/>
  <c r="B702" i="85"/>
  <c r="B701" i="85"/>
  <c r="B700" i="85"/>
  <c r="B699" i="85"/>
  <c r="B698" i="85"/>
  <c r="B697" i="85"/>
  <c r="B696" i="85"/>
  <c r="B695" i="85"/>
  <c r="B694" i="85"/>
  <c r="B693" i="85"/>
  <c r="B692" i="85"/>
  <c r="B691" i="85"/>
  <c r="B690" i="85"/>
  <c r="B689" i="85"/>
  <c r="B688" i="85"/>
  <c r="B687" i="85"/>
  <c r="B686" i="85"/>
  <c r="B685" i="85"/>
  <c r="B684" i="85"/>
  <c r="B683" i="85"/>
  <c r="B682" i="85"/>
  <c r="B681" i="85"/>
  <c r="B680" i="85"/>
  <c r="B679" i="85"/>
  <c r="B678" i="85"/>
  <c r="B677" i="85"/>
  <c r="B676" i="85"/>
  <c r="B675" i="85"/>
  <c r="B674" i="85"/>
  <c r="B673" i="85"/>
  <c r="B672" i="85"/>
  <c r="B671" i="85"/>
  <c r="B670" i="85"/>
  <c r="B669" i="85"/>
  <c r="B668" i="85"/>
  <c r="B667" i="85"/>
  <c r="B666" i="85"/>
  <c r="B665" i="85"/>
  <c r="B664" i="85"/>
  <c r="B663" i="85"/>
  <c r="B662" i="85"/>
  <c r="B661" i="85"/>
  <c r="B660" i="85"/>
  <c r="B659" i="85"/>
  <c r="B658" i="85"/>
  <c r="B657" i="85"/>
  <c r="B656" i="85"/>
  <c r="B655" i="85"/>
  <c r="B654" i="85"/>
  <c r="B653" i="85"/>
  <c r="B652" i="85"/>
  <c r="B651" i="85"/>
  <c r="B650" i="85"/>
  <c r="B649" i="85"/>
  <c r="B648" i="85"/>
  <c r="B647" i="85"/>
  <c r="B646" i="85"/>
  <c r="B645" i="85"/>
  <c r="B644" i="85"/>
  <c r="B643" i="85"/>
  <c r="B642" i="85"/>
  <c r="B641" i="85"/>
  <c r="B640" i="85"/>
  <c r="B639" i="85"/>
  <c r="B638" i="85"/>
  <c r="B637" i="85"/>
  <c r="B636" i="85"/>
  <c r="B635" i="85"/>
  <c r="B634" i="85"/>
  <c r="B633" i="85"/>
  <c r="B632" i="85"/>
  <c r="B631" i="85"/>
  <c r="B630" i="85"/>
  <c r="B629" i="85"/>
  <c r="B628" i="85"/>
  <c r="B627" i="85"/>
  <c r="B626" i="85"/>
  <c r="B625" i="85"/>
  <c r="B624" i="85"/>
  <c r="B623" i="85"/>
  <c r="B622" i="85"/>
  <c r="B621" i="85"/>
  <c r="B620" i="85"/>
  <c r="B619" i="85"/>
  <c r="B618" i="85"/>
  <c r="B617" i="85"/>
  <c r="B616" i="85"/>
  <c r="B615" i="85"/>
  <c r="B614" i="85"/>
  <c r="B613" i="85"/>
  <c r="B612" i="85"/>
  <c r="B611" i="85"/>
  <c r="B610" i="85"/>
  <c r="B609" i="85"/>
  <c r="B608" i="85"/>
  <c r="B607" i="85"/>
  <c r="B606" i="85"/>
  <c r="B605" i="85"/>
  <c r="B604" i="85"/>
  <c r="B603" i="85"/>
  <c r="B602" i="85"/>
  <c r="B601" i="85"/>
  <c r="B600" i="85"/>
  <c r="B599" i="85"/>
  <c r="B598" i="85"/>
  <c r="B597" i="85"/>
  <c r="B596" i="85"/>
  <c r="B595" i="85"/>
  <c r="B594" i="85"/>
  <c r="B593" i="85"/>
  <c r="B592" i="85"/>
  <c r="B591" i="85"/>
  <c r="B590" i="85"/>
  <c r="B589" i="85"/>
  <c r="B588" i="85"/>
  <c r="B587" i="85"/>
  <c r="B586" i="85"/>
  <c r="B585" i="85"/>
  <c r="B584" i="85"/>
  <c r="B583" i="85"/>
  <c r="B582" i="85"/>
  <c r="B581" i="85"/>
  <c r="B580" i="85"/>
  <c r="B579" i="85"/>
  <c r="B578" i="85"/>
  <c r="B577" i="85"/>
  <c r="B576" i="85"/>
  <c r="B575" i="85"/>
  <c r="B574" i="85"/>
  <c r="B573" i="85"/>
  <c r="B572" i="85"/>
  <c r="B571" i="85"/>
  <c r="B570" i="85"/>
  <c r="B569" i="85"/>
  <c r="B568" i="85"/>
  <c r="B567" i="85"/>
  <c r="B566" i="85"/>
  <c r="B565" i="85"/>
  <c r="B564" i="85"/>
  <c r="B563" i="85"/>
  <c r="B562" i="85"/>
  <c r="B561" i="85"/>
  <c r="B560" i="85"/>
  <c r="B559" i="85"/>
  <c r="B558" i="85"/>
  <c r="B557" i="85"/>
  <c r="B556" i="85"/>
  <c r="B555" i="85"/>
  <c r="B554" i="85"/>
  <c r="B553" i="85"/>
  <c r="B552" i="85"/>
  <c r="B551" i="85"/>
  <c r="B550" i="85"/>
  <c r="B549" i="85"/>
  <c r="B548" i="85"/>
  <c r="B547" i="85"/>
  <c r="B546" i="85"/>
  <c r="B545" i="85"/>
  <c r="B544" i="85"/>
  <c r="B543" i="85"/>
  <c r="B542" i="85"/>
  <c r="B541" i="85"/>
  <c r="B540" i="85"/>
  <c r="B539" i="85"/>
  <c r="B538" i="85"/>
  <c r="B537" i="85"/>
  <c r="B536" i="85"/>
  <c r="B535" i="85"/>
  <c r="B534" i="85"/>
  <c r="B533" i="85"/>
  <c r="B532" i="85"/>
  <c r="B531" i="85"/>
  <c r="B530" i="85"/>
  <c r="B529" i="85"/>
  <c r="B528" i="85"/>
  <c r="B527" i="85"/>
  <c r="B526" i="85"/>
  <c r="B525" i="85"/>
  <c r="B524" i="85"/>
  <c r="B523" i="85"/>
  <c r="B522" i="85"/>
  <c r="B521" i="85"/>
  <c r="B520" i="85"/>
  <c r="B519" i="85"/>
  <c r="B518" i="85"/>
  <c r="B517" i="85"/>
  <c r="B516" i="85"/>
  <c r="B515" i="85"/>
  <c r="B514" i="85"/>
  <c r="B513" i="85"/>
  <c r="B512" i="85"/>
  <c r="B511" i="85"/>
  <c r="B510" i="85"/>
  <c r="B509" i="85"/>
  <c r="B508" i="85"/>
  <c r="B507" i="85"/>
  <c r="B506" i="85"/>
  <c r="B505" i="85"/>
  <c r="B504" i="85"/>
  <c r="B503" i="85"/>
  <c r="B502" i="85"/>
  <c r="B501" i="85"/>
  <c r="B500" i="85"/>
  <c r="B499" i="85"/>
  <c r="B498" i="85"/>
  <c r="B497" i="85"/>
  <c r="B496" i="85"/>
  <c r="B495" i="85"/>
  <c r="B494" i="85"/>
  <c r="B493" i="85"/>
  <c r="B492" i="85"/>
  <c r="B491" i="85"/>
  <c r="B490" i="85"/>
  <c r="B489" i="85"/>
  <c r="B488" i="85"/>
  <c r="B487" i="85"/>
  <c r="B486" i="85"/>
  <c r="B485" i="85"/>
  <c r="B484" i="85"/>
  <c r="B483" i="85"/>
  <c r="B482" i="85"/>
  <c r="B481" i="85"/>
  <c r="B480" i="85"/>
  <c r="B479" i="85"/>
  <c r="B478" i="85"/>
  <c r="B477" i="85"/>
  <c r="B476" i="85"/>
  <c r="B475" i="85"/>
  <c r="B474" i="85"/>
  <c r="B473" i="85"/>
  <c r="B472" i="85"/>
  <c r="B471" i="85"/>
  <c r="B470" i="85"/>
  <c r="B469" i="85"/>
  <c r="B468" i="85"/>
  <c r="B467" i="85"/>
  <c r="B466" i="85"/>
  <c r="B465" i="85"/>
  <c r="B464" i="85"/>
  <c r="B463" i="85"/>
  <c r="B462" i="85"/>
  <c r="B461" i="85"/>
  <c r="B460" i="85"/>
  <c r="B459" i="85"/>
  <c r="B458" i="85"/>
  <c r="B457" i="85"/>
  <c r="B456" i="85"/>
  <c r="B455" i="85"/>
  <c r="B454" i="85"/>
  <c r="B453" i="85"/>
  <c r="B452" i="85"/>
  <c r="B451" i="85"/>
  <c r="B450" i="85"/>
  <c r="B449" i="85"/>
  <c r="B448" i="85"/>
  <c r="B447" i="85"/>
  <c r="B446" i="85"/>
  <c r="B445" i="85"/>
  <c r="B444" i="85"/>
  <c r="B443" i="85"/>
  <c r="B442" i="85"/>
  <c r="B441" i="85"/>
  <c r="B440" i="85"/>
  <c r="B439" i="85"/>
  <c r="B438" i="85"/>
  <c r="B437" i="85"/>
  <c r="B436" i="85"/>
  <c r="B435" i="85"/>
  <c r="B434" i="85"/>
  <c r="B433" i="85"/>
  <c r="B432" i="85"/>
  <c r="B431" i="85"/>
  <c r="B430" i="85"/>
  <c r="B429" i="85"/>
  <c r="B428" i="85"/>
  <c r="B427" i="85"/>
  <c r="B426" i="85"/>
  <c r="B425" i="85"/>
  <c r="B424" i="85"/>
  <c r="B423" i="85"/>
  <c r="B422" i="85"/>
  <c r="B421" i="85"/>
  <c r="B420" i="85"/>
  <c r="B419" i="85"/>
  <c r="B418" i="85"/>
  <c r="B417" i="85"/>
  <c r="B416" i="85"/>
  <c r="B415" i="85"/>
  <c r="B414" i="85"/>
  <c r="B413" i="85"/>
  <c r="B412" i="85"/>
  <c r="B411" i="85"/>
  <c r="B410" i="85"/>
  <c r="B409" i="85"/>
  <c r="B408" i="85"/>
  <c r="B407" i="85"/>
  <c r="B406" i="85"/>
  <c r="B405" i="85"/>
  <c r="B404" i="85"/>
  <c r="B403" i="85"/>
  <c r="B402" i="85"/>
  <c r="B401" i="85"/>
  <c r="B400" i="85"/>
  <c r="B399" i="85"/>
  <c r="B398" i="85"/>
  <c r="B397" i="85"/>
  <c r="B396" i="85"/>
  <c r="B395" i="85"/>
  <c r="B394" i="85"/>
  <c r="B393" i="85"/>
  <c r="B392" i="85"/>
  <c r="B391" i="85"/>
  <c r="B390" i="85"/>
  <c r="B389" i="85"/>
  <c r="B388" i="85"/>
  <c r="B387" i="85"/>
  <c r="B386" i="85"/>
  <c r="B385" i="85"/>
  <c r="B384" i="85"/>
  <c r="B383" i="85"/>
  <c r="B382" i="85"/>
  <c r="B381" i="85"/>
  <c r="B380" i="85"/>
  <c r="B379" i="85"/>
  <c r="B378" i="85"/>
  <c r="B377" i="85"/>
  <c r="B376" i="85"/>
  <c r="B375" i="85"/>
  <c r="B374" i="85"/>
  <c r="B373" i="85"/>
  <c r="B372" i="85"/>
  <c r="B371" i="85"/>
  <c r="B370" i="85"/>
  <c r="B369" i="85"/>
  <c r="B368" i="85"/>
  <c r="B367" i="85"/>
  <c r="B366" i="85"/>
  <c r="B365" i="85"/>
  <c r="B364" i="85"/>
  <c r="B363" i="85"/>
  <c r="B362" i="85"/>
  <c r="B361" i="85"/>
  <c r="B360" i="85"/>
  <c r="B359" i="85"/>
  <c r="B358" i="85"/>
  <c r="B357" i="85"/>
  <c r="B356" i="85"/>
  <c r="B355" i="85"/>
  <c r="B354" i="85"/>
  <c r="B353" i="85"/>
  <c r="B352" i="85"/>
  <c r="B351" i="85"/>
  <c r="B350" i="85"/>
  <c r="B349" i="85"/>
  <c r="B348" i="85"/>
  <c r="B347" i="85"/>
  <c r="B346" i="85"/>
  <c r="B345" i="85"/>
  <c r="B344" i="85"/>
  <c r="B343" i="85"/>
  <c r="B342" i="85"/>
  <c r="B341" i="85"/>
  <c r="B340" i="85"/>
  <c r="B339" i="85"/>
  <c r="B338" i="85"/>
  <c r="B337" i="85"/>
  <c r="B336" i="85"/>
  <c r="B335" i="85"/>
  <c r="B334" i="85"/>
  <c r="B333" i="85"/>
  <c r="B332" i="85"/>
  <c r="B331" i="85"/>
  <c r="B330" i="85"/>
  <c r="B329" i="85"/>
  <c r="B328" i="85"/>
  <c r="B327" i="85"/>
  <c r="B326" i="85"/>
  <c r="B325" i="85"/>
  <c r="B324" i="85"/>
  <c r="B323" i="85"/>
  <c r="B322" i="85"/>
  <c r="B321" i="85"/>
  <c r="B320" i="85"/>
  <c r="B319" i="85"/>
  <c r="B318" i="85"/>
  <c r="B317" i="85"/>
  <c r="B316" i="85"/>
  <c r="B315" i="85"/>
  <c r="B314" i="85"/>
  <c r="B313" i="85"/>
  <c r="B312" i="85"/>
  <c r="B311" i="85"/>
  <c r="B310" i="85"/>
  <c r="B309" i="85"/>
  <c r="B308" i="85"/>
  <c r="B307" i="85"/>
  <c r="B306" i="85"/>
  <c r="B305" i="85"/>
  <c r="B304" i="85"/>
  <c r="B303" i="85"/>
  <c r="B302" i="85"/>
  <c r="B301" i="85"/>
  <c r="B300" i="85"/>
  <c r="B299" i="85"/>
  <c r="B298" i="85"/>
  <c r="B297" i="85"/>
  <c r="B296" i="85"/>
  <c r="B295" i="85"/>
  <c r="B294" i="85"/>
  <c r="B293" i="85"/>
  <c r="B292" i="85"/>
  <c r="B291" i="85"/>
  <c r="B290" i="85"/>
  <c r="B289" i="85"/>
  <c r="B288" i="85"/>
  <c r="B287" i="85"/>
  <c r="B286" i="85"/>
  <c r="B285" i="85"/>
  <c r="B284" i="85"/>
  <c r="B283" i="85"/>
  <c r="B282" i="85"/>
  <c r="B281" i="85"/>
  <c r="B280" i="85"/>
  <c r="B279" i="85"/>
  <c r="B278" i="85"/>
  <c r="B277" i="85"/>
  <c r="B276" i="85"/>
  <c r="B275" i="85"/>
  <c r="B274" i="85"/>
  <c r="B273" i="85"/>
  <c r="B272" i="85"/>
  <c r="B271" i="85"/>
  <c r="B270" i="85"/>
  <c r="B269" i="85"/>
  <c r="B268" i="85"/>
  <c r="B267" i="85"/>
  <c r="B266" i="85"/>
  <c r="B265" i="85"/>
  <c r="B264" i="85"/>
  <c r="B263" i="85"/>
  <c r="B262" i="85"/>
  <c r="B261" i="85"/>
  <c r="B260" i="85"/>
  <c r="B259" i="85"/>
  <c r="B258" i="85"/>
  <c r="B257" i="85"/>
  <c r="B256" i="85"/>
  <c r="B255" i="85"/>
  <c r="B254" i="85"/>
  <c r="B253" i="85"/>
  <c r="B252" i="85"/>
  <c r="B251" i="85"/>
  <c r="B250" i="85"/>
  <c r="B249" i="85"/>
  <c r="B248" i="85"/>
  <c r="B247" i="85"/>
  <c r="B246" i="85"/>
  <c r="B245" i="85"/>
  <c r="B244" i="85"/>
  <c r="B243" i="85"/>
  <c r="B242" i="85"/>
  <c r="B241" i="85"/>
  <c r="B240" i="85"/>
  <c r="B239" i="85"/>
  <c r="B238" i="85"/>
  <c r="B237" i="85"/>
  <c r="B236" i="85"/>
  <c r="B235" i="85"/>
  <c r="B234" i="85"/>
  <c r="B233" i="85"/>
  <c r="B232" i="85"/>
  <c r="B231" i="85"/>
  <c r="B230" i="85"/>
  <c r="B229" i="85"/>
  <c r="B228" i="85"/>
  <c r="B227" i="85"/>
  <c r="B226" i="85"/>
  <c r="B225" i="85"/>
  <c r="B224" i="85"/>
  <c r="B223" i="85"/>
  <c r="B222" i="85"/>
  <c r="B221" i="85"/>
  <c r="B220" i="85"/>
  <c r="B219" i="85"/>
  <c r="B218" i="85"/>
  <c r="B217" i="85"/>
  <c r="B216" i="85"/>
  <c r="B215" i="85"/>
  <c r="B214" i="85"/>
  <c r="B213" i="85"/>
  <c r="B212" i="85"/>
  <c r="B211" i="85"/>
  <c r="B210" i="85"/>
  <c r="B209" i="85"/>
  <c r="B208" i="85"/>
  <c r="B207" i="85"/>
  <c r="B206" i="85"/>
  <c r="B205" i="85"/>
  <c r="B204" i="85"/>
  <c r="B203" i="85"/>
  <c r="B202" i="85"/>
  <c r="B201" i="85"/>
  <c r="B200" i="85"/>
  <c r="B199" i="85"/>
  <c r="B198" i="85"/>
  <c r="B197" i="85"/>
  <c r="B196" i="85"/>
  <c r="B195" i="85"/>
  <c r="B194" i="85"/>
  <c r="B193" i="85"/>
  <c r="B192" i="85"/>
  <c r="B191" i="85"/>
  <c r="B190" i="85"/>
  <c r="B189" i="85"/>
  <c r="B188" i="85"/>
  <c r="B187" i="85"/>
  <c r="B186" i="85"/>
  <c r="B185" i="85"/>
  <c r="B184" i="85"/>
  <c r="B183" i="85"/>
  <c r="B182" i="85"/>
  <c r="B181" i="85"/>
  <c r="B180" i="85"/>
  <c r="B179" i="85"/>
  <c r="B178" i="85"/>
  <c r="B177" i="85"/>
  <c r="B176" i="85"/>
  <c r="B175" i="85"/>
  <c r="B174" i="85"/>
  <c r="B173" i="85"/>
  <c r="B172" i="85"/>
  <c r="B171" i="85"/>
  <c r="B170" i="85"/>
  <c r="B169" i="85"/>
  <c r="B168" i="85"/>
  <c r="B167" i="85"/>
  <c r="B166" i="85"/>
  <c r="B165" i="85"/>
  <c r="B164" i="85"/>
  <c r="B163" i="85"/>
  <c r="B162" i="85"/>
  <c r="B161" i="85"/>
  <c r="B160" i="85"/>
  <c r="B159" i="85"/>
  <c r="B158" i="85"/>
  <c r="B157" i="85"/>
  <c r="B156" i="85"/>
  <c r="B155" i="85"/>
  <c r="B154" i="85"/>
  <c r="B153" i="85"/>
  <c r="B152" i="85"/>
  <c r="B151" i="85"/>
  <c r="B150" i="85"/>
  <c r="B149" i="85"/>
  <c r="B148" i="85"/>
  <c r="B147" i="85"/>
  <c r="B146" i="85"/>
  <c r="B145" i="85"/>
  <c r="B144" i="85"/>
  <c r="B143" i="85"/>
  <c r="B142" i="85"/>
  <c r="B141" i="85"/>
  <c r="B140" i="85"/>
  <c r="B139" i="85"/>
  <c r="B138" i="85"/>
  <c r="B137" i="85"/>
  <c r="B136" i="85"/>
  <c r="B135" i="85"/>
  <c r="B134" i="85"/>
  <c r="B133" i="85"/>
  <c r="B132" i="85"/>
  <c r="B131" i="85"/>
  <c r="B130" i="85"/>
  <c r="B129" i="85"/>
  <c r="B128" i="85"/>
  <c r="B127" i="85"/>
  <c r="B126" i="85"/>
  <c r="B125" i="85"/>
  <c r="B124" i="85"/>
  <c r="B123" i="85"/>
  <c r="B122" i="85"/>
  <c r="B121" i="85"/>
  <c r="B120" i="85"/>
  <c r="B119" i="85"/>
  <c r="B118" i="85"/>
  <c r="B117" i="85"/>
  <c r="B116" i="85"/>
  <c r="B115" i="85"/>
  <c r="B114" i="85"/>
  <c r="B113" i="85"/>
  <c r="B112" i="85"/>
  <c r="B111" i="85"/>
  <c r="B110" i="85"/>
  <c r="B109" i="85"/>
  <c r="B108" i="85"/>
  <c r="B107" i="85"/>
  <c r="B106" i="85"/>
  <c r="B105" i="85"/>
  <c r="B104" i="85"/>
  <c r="B103" i="85"/>
  <c r="B102" i="85"/>
  <c r="B101" i="85"/>
  <c r="B100" i="85"/>
  <c r="B99" i="85"/>
  <c r="B98" i="85"/>
  <c r="B97" i="85"/>
  <c r="B96" i="85"/>
  <c r="B95" i="85"/>
  <c r="B94" i="85"/>
  <c r="B93" i="85"/>
  <c r="B92" i="85"/>
  <c r="B91" i="85"/>
  <c r="B90" i="85"/>
  <c r="B89" i="85"/>
  <c r="B88" i="85"/>
  <c r="B87" i="85"/>
  <c r="B86" i="85"/>
  <c r="B85" i="85"/>
  <c r="B84" i="85"/>
  <c r="B83" i="85"/>
  <c r="B82" i="85"/>
  <c r="B81" i="85"/>
  <c r="B80" i="85"/>
  <c r="B79" i="85"/>
  <c r="B78" i="85"/>
  <c r="B77" i="85"/>
  <c r="B76" i="85"/>
  <c r="B75" i="85"/>
  <c r="B74" i="85"/>
  <c r="B73" i="85"/>
  <c r="B72" i="85"/>
  <c r="B71" i="85"/>
  <c r="B70" i="85"/>
  <c r="B69" i="85"/>
  <c r="B68" i="85"/>
  <c r="B67" i="85"/>
  <c r="B66" i="85"/>
  <c r="B65" i="85"/>
  <c r="B64" i="85"/>
  <c r="B63" i="85"/>
  <c r="B62" i="85"/>
  <c r="B61" i="85"/>
  <c r="B60" i="85"/>
  <c r="B59" i="85"/>
  <c r="B58" i="85"/>
  <c r="B57" i="85"/>
  <c r="B56" i="85"/>
  <c r="B55" i="85"/>
  <c r="B54" i="85"/>
  <c r="B53" i="85"/>
  <c r="B52" i="85"/>
  <c r="B51" i="85"/>
  <c r="B50" i="85"/>
  <c r="B49" i="85"/>
  <c r="B48" i="85"/>
  <c r="B47" i="85"/>
  <c r="B46" i="85"/>
  <c r="B45" i="85"/>
  <c r="B44" i="85"/>
  <c r="B43" i="85"/>
  <c r="B42" i="85"/>
  <c r="B41" i="85"/>
  <c r="B40" i="85"/>
  <c r="B39" i="85"/>
  <c r="B38" i="85"/>
  <c r="B37" i="85"/>
  <c r="B36" i="85"/>
  <c r="B35" i="85"/>
  <c r="B34" i="85"/>
  <c r="B33" i="85"/>
  <c r="B32" i="85"/>
  <c r="B31" i="85"/>
  <c r="B30" i="85"/>
  <c r="B29" i="85"/>
  <c r="B28" i="85"/>
  <c r="B27" i="85"/>
  <c r="B26" i="85"/>
  <c r="B25" i="85"/>
  <c r="B24" i="85"/>
  <c r="B23" i="85"/>
  <c r="B22" i="85"/>
  <c r="B21" i="85"/>
  <c r="B20" i="85"/>
  <c r="B19" i="85"/>
  <c r="B18" i="85"/>
  <c r="B17" i="85"/>
  <c r="B16" i="85"/>
  <c r="B15" i="85"/>
  <c r="B14" i="85"/>
  <c r="B13" i="85"/>
  <c r="B12" i="85"/>
  <c r="B11" i="85"/>
  <c r="B10" i="85"/>
  <c r="B9" i="85"/>
  <c r="B8" i="85"/>
  <c r="B7" i="85"/>
  <c r="B6" i="85"/>
  <c r="B5" i="85"/>
  <c r="B4" i="85"/>
  <c r="C3" i="85"/>
  <c r="B3" i="85" s="1"/>
  <c r="B4" i="83"/>
  <c r="B5" i="83"/>
  <c r="B6" i="83"/>
  <c r="B7" i="83"/>
  <c r="B8" i="83"/>
  <c r="B9" i="83"/>
  <c r="B10" i="83"/>
  <c r="B11" i="83"/>
  <c r="B12" i="83"/>
  <c r="B13" i="83"/>
  <c r="B14" i="83"/>
  <c r="B15" i="83"/>
  <c r="B16" i="83"/>
  <c r="B17" i="83"/>
  <c r="B18" i="83"/>
  <c r="B19" i="83"/>
  <c r="B20" i="83"/>
  <c r="B21" i="83"/>
  <c r="B22" i="83"/>
  <c r="B23" i="83"/>
  <c r="B24" i="83"/>
  <c r="B25" i="83"/>
  <c r="B26" i="83"/>
  <c r="B27" i="83"/>
  <c r="B28" i="83"/>
  <c r="B29" i="83"/>
  <c r="B30" i="83"/>
  <c r="B31" i="83"/>
  <c r="B32" i="83"/>
  <c r="B33" i="83"/>
  <c r="B34" i="83"/>
  <c r="B35" i="83"/>
  <c r="B36" i="83"/>
  <c r="B37" i="83"/>
  <c r="B38" i="83"/>
  <c r="B39" i="83"/>
  <c r="B40" i="83"/>
  <c r="B41" i="83"/>
  <c r="B42" i="83"/>
  <c r="B43" i="83"/>
  <c r="B44" i="83"/>
  <c r="B45" i="83"/>
  <c r="B46" i="83"/>
  <c r="B47" i="83"/>
  <c r="B48" i="83"/>
  <c r="B49" i="83"/>
  <c r="B50" i="83"/>
  <c r="B51" i="83"/>
  <c r="B52" i="83"/>
  <c r="B53" i="83"/>
  <c r="B54" i="83"/>
  <c r="B55" i="83"/>
  <c r="B56" i="83"/>
  <c r="B57" i="83"/>
  <c r="B58" i="83"/>
  <c r="B59" i="83"/>
  <c r="B60" i="83"/>
  <c r="B61" i="83"/>
  <c r="B62" i="83"/>
  <c r="B63" i="83"/>
  <c r="B64" i="83"/>
  <c r="B65" i="83"/>
  <c r="B66" i="83"/>
  <c r="B67" i="83"/>
  <c r="B68" i="83"/>
  <c r="B69" i="83"/>
  <c r="B70" i="83"/>
  <c r="B71" i="83"/>
  <c r="B72" i="83"/>
  <c r="B73" i="83"/>
  <c r="B74" i="83"/>
  <c r="B75" i="83"/>
  <c r="B76" i="83"/>
  <c r="B77" i="83"/>
  <c r="B78" i="83"/>
  <c r="B79" i="83"/>
  <c r="B80" i="83"/>
  <c r="B81" i="83"/>
  <c r="B82" i="83"/>
  <c r="B83" i="83"/>
  <c r="B84" i="83"/>
  <c r="B85" i="83"/>
  <c r="B86" i="83"/>
  <c r="B87" i="83"/>
  <c r="B88" i="83"/>
  <c r="B89" i="83"/>
  <c r="B90" i="83"/>
  <c r="B91" i="83"/>
  <c r="B92" i="83"/>
  <c r="B93" i="83"/>
  <c r="B94" i="83"/>
  <c r="B95" i="83"/>
  <c r="B96" i="83"/>
  <c r="B97" i="83"/>
  <c r="B98" i="83"/>
  <c r="B99" i="83"/>
  <c r="B100" i="83"/>
  <c r="B101" i="83"/>
  <c r="B102" i="83"/>
  <c r="B103" i="83"/>
  <c r="B104" i="83"/>
  <c r="B105" i="83"/>
  <c r="B106" i="83"/>
  <c r="B107" i="83"/>
  <c r="B108" i="83"/>
  <c r="B109" i="83"/>
  <c r="B110" i="83"/>
  <c r="B111" i="83"/>
  <c r="B112" i="83"/>
  <c r="B113" i="83"/>
  <c r="B114" i="83"/>
  <c r="B115" i="83"/>
  <c r="B116" i="83"/>
  <c r="B117" i="83"/>
  <c r="B118" i="83"/>
  <c r="B119" i="83"/>
  <c r="B120" i="83"/>
  <c r="B121" i="83"/>
  <c r="B122" i="83"/>
  <c r="B123" i="83"/>
  <c r="B124" i="83"/>
  <c r="B125" i="83"/>
  <c r="B126" i="83"/>
  <c r="B127" i="83"/>
  <c r="B128" i="83"/>
  <c r="B129" i="83"/>
  <c r="B130" i="83"/>
  <c r="B131" i="83"/>
  <c r="B132" i="83"/>
  <c r="B133" i="83"/>
  <c r="B134" i="83"/>
  <c r="B135" i="83"/>
  <c r="B136" i="83"/>
  <c r="B137" i="83"/>
  <c r="B138" i="83"/>
  <c r="B139" i="83"/>
  <c r="B140" i="83"/>
  <c r="B141" i="83"/>
  <c r="B142" i="83"/>
  <c r="B143" i="83"/>
  <c r="B144" i="83"/>
  <c r="B145" i="83"/>
  <c r="B146" i="83"/>
  <c r="B147" i="83"/>
  <c r="B148" i="83"/>
  <c r="B149" i="83"/>
  <c r="B150" i="83"/>
  <c r="B151" i="83"/>
  <c r="B152" i="83"/>
  <c r="B153" i="83"/>
  <c r="B154" i="83"/>
  <c r="B155" i="83"/>
  <c r="B156" i="83"/>
  <c r="B157" i="83"/>
  <c r="B158" i="83"/>
  <c r="B159" i="83"/>
  <c r="B160" i="83"/>
  <c r="B161" i="83"/>
  <c r="B162" i="83"/>
  <c r="B163" i="83"/>
  <c r="B164" i="83"/>
  <c r="B165" i="83"/>
  <c r="B166" i="83"/>
  <c r="B167" i="83"/>
  <c r="B168" i="83"/>
  <c r="B169" i="83"/>
  <c r="B170" i="83"/>
  <c r="B171" i="83"/>
  <c r="B172" i="83"/>
  <c r="B173" i="83"/>
  <c r="B174" i="83"/>
  <c r="B175" i="83"/>
  <c r="B176" i="83"/>
  <c r="B177" i="83"/>
  <c r="B178" i="83"/>
  <c r="B179" i="83"/>
  <c r="B180" i="83"/>
  <c r="B181" i="83"/>
  <c r="B182" i="83"/>
  <c r="B183" i="83"/>
  <c r="B184" i="83"/>
  <c r="B185" i="83"/>
  <c r="B186" i="83"/>
  <c r="B187" i="83"/>
  <c r="B188" i="83"/>
  <c r="B189" i="83"/>
  <c r="B190" i="83"/>
  <c r="B191" i="83"/>
  <c r="B192" i="83"/>
  <c r="B193" i="83"/>
  <c r="B194" i="83"/>
  <c r="B195" i="83"/>
  <c r="B196" i="83"/>
  <c r="B197" i="83"/>
  <c r="B198" i="83"/>
  <c r="B199" i="83"/>
  <c r="B200" i="83"/>
  <c r="B201" i="83"/>
  <c r="B202" i="83"/>
  <c r="B203" i="83"/>
  <c r="B204" i="83"/>
  <c r="B205" i="83"/>
  <c r="B206" i="83"/>
  <c r="B207" i="83"/>
  <c r="B208" i="83"/>
  <c r="B209" i="83"/>
  <c r="B210" i="83"/>
  <c r="B211" i="83"/>
  <c r="B212" i="83"/>
  <c r="B213" i="83"/>
  <c r="B214" i="83"/>
  <c r="B215" i="83"/>
  <c r="B216" i="83"/>
  <c r="B217" i="83"/>
  <c r="B218" i="83"/>
  <c r="B219" i="83"/>
  <c r="B220" i="83"/>
  <c r="B221" i="83"/>
  <c r="B222" i="83"/>
  <c r="B223" i="83"/>
  <c r="B224" i="83"/>
  <c r="B225" i="83"/>
  <c r="B226" i="83"/>
  <c r="B227" i="83"/>
  <c r="B228" i="83"/>
  <c r="B229" i="83"/>
  <c r="B230" i="83"/>
  <c r="B231" i="83"/>
  <c r="B232" i="83"/>
  <c r="B233" i="83"/>
  <c r="B234" i="83"/>
  <c r="B235" i="83"/>
  <c r="B236" i="83"/>
  <c r="B237" i="83"/>
  <c r="B238" i="83"/>
  <c r="B239" i="83"/>
  <c r="B240" i="83"/>
  <c r="B241" i="83"/>
  <c r="B242" i="83"/>
  <c r="B243" i="83"/>
  <c r="B244" i="83"/>
  <c r="B245" i="83"/>
  <c r="B246" i="83"/>
  <c r="B247" i="83"/>
  <c r="B248" i="83"/>
  <c r="B249" i="83"/>
  <c r="B250" i="83"/>
  <c r="B251" i="83"/>
  <c r="B252" i="83"/>
  <c r="B253" i="83"/>
  <c r="B254" i="83"/>
  <c r="B255" i="83"/>
  <c r="B256" i="83"/>
  <c r="B257" i="83"/>
  <c r="B258" i="83"/>
  <c r="B259" i="83"/>
  <c r="B260" i="83"/>
  <c r="B261" i="83"/>
  <c r="B262" i="83"/>
  <c r="B263" i="83"/>
  <c r="B264" i="83"/>
  <c r="B265" i="83"/>
  <c r="B266" i="83"/>
  <c r="B267" i="83"/>
  <c r="B268" i="83"/>
  <c r="B269" i="83"/>
  <c r="B270" i="83"/>
  <c r="B271" i="83"/>
  <c r="B272" i="83"/>
  <c r="B273" i="83"/>
  <c r="B274" i="83"/>
  <c r="B275" i="83"/>
  <c r="B276" i="83"/>
  <c r="B277" i="83"/>
  <c r="B278" i="83"/>
  <c r="B279" i="83"/>
  <c r="B280" i="83"/>
  <c r="B281" i="83"/>
  <c r="B282" i="83"/>
  <c r="B283" i="83"/>
  <c r="B284" i="83"/>
  <c r="B285" i="83"/>
  <c r="B286" i="83"/>
  <c r="B287" i="83"/>
  <c r="B288" i="83"/>
  <c r="B289" i="83"/>
  <c r="B290" i="83"/>
  <c r="B291" i="83"/>
  <c r="B292" i="83"/>
  <c r="B293" i="83"/>
  <c r="B294" i="83"/>
  <c r="B295" i="83"/>
  <c r="B296" i="83"/>
  <c r="B297" i="83"/>
  <c r="B298" i="83"/>
  <c r="B299" i="83"/>
  <c r="B300" i="83"/>
  <c r="B301" i="83"/>
  <c r="B302" i="83"/>
  <c r="B303" i="83"/>
  <c r="B304" i="83"/>
  <c r="B305" i="83"/>
  <c r="B306" i="83"/>
  <c r="B307" i="83"/>
  <c r="B308" i="83"/>
  <c r="B309" i="83"/>
  <c r="B310" i="83"/>
  <c r="B311" i="83"/>
  <c r="B312" i="83"/>
  <c r="B313" i="83"/>
  <c r="B314" i="83"/>
  <c r="B315" i="83"/>
  <c r="B316" i="83"/>
  <c r="B317" i="83"/>
  <c r="B318" i="83"/>
  <c r="B319" i="83"/>
  <c r="B320" i="83"/>
  <c r="B321" i="83"/>
  <c r="B322" i="83"/>
  <c r="B323" i="83"/>
  <c r="B324" i="83"/>
  <c r="B325" i="83"/>
  <c r="B326" i="83"/>
  <c r="B327" i="83"/>
  <c r="B328" i="83"/>
  <c r="B329" i="83"/>
  <c r="B330" i="83"/>
  <c r="B331" i="83"/>
  <c r="B332" i="83"/>
  <c r="B333" i="83"/>
  <c r="B334" i="83"/>
  <c r="B335" i="83"/>
  <c r="B336" i="83"/>
  <c r="B337" i="83"/>
  <c r="B338" i="83"/>
  <c r="B339" i="83"/>
  <c r="B340" i="83"/>
  <c r="B341" i="83"/>
  <c r="B342" i="83"/>
  <c r="B343" i="83"/>
  <c r="B344" i="83"/>
  <c r="B345" i="83"/>
  <c r="B346" i="83"/>
  <c r="B347" i="83"/>
  <c r="B348" i="83"/>
  <c r="B349" i="83"/>
  <c r="B350" i="83"/>
  <c r="B351" i="83"/>
  <c r="B352" i="83"/>
  <c r="B353" i="83"/>
  <c r="B354" i="83"/>
  <c r="B355" i="83"/>
  <c r="B356" i="83"/>
  <c r="B357" i="83"/>
  <c r="B358" i="83"/>
  <c r="B359" i="83"/>
  <c r="B360" i="83"/>
  <c r="B361" i="83"/>
  <c r="B362" i="83"/>
  <c r="B363" i="83"/>
  <c r="B364" i="83"/>
  <c r="B365" i="83"/>
  <c r="B366" i="83"/>
  <c r="B367" i="83"/>
  <c r="B368" i="83"/>
  <c r="B369" i="83"/>
  <c r="B370" i="83"/>
  <c r="B371" i="83"/>
  <c r="B372" i="83"/>
  <c r="B373" i="83"/>
  <c r="B374" i="83"/>
  <c r="B375" i="83"/>
  <c r="B376" i="83"/>
  <c r="B377" i="83"/>
  <c r="B378" i="83"/>
  <c r="B379" i="83"/>
  <c r="B380" i="83"/>
  <c r="B381" i="83"/>
  <c r="B382" i="83"/>
  <c r="B383" i="83"/>
  <c r="B384" i="83"/>
  <c r="B385" i="83"/>
  <c r="B386" i="83"/>
  <c r="B387" i="83"/>
  <c r="B388" i="83"/>
  <c r="B389" i="83"/>
  <c r="B390" i="83"/>
  <c r="B391" i="83"/>
  <c r="B392" i="83"/>
  <c r="B393" i="83"/>
  <c r="B394" i="83"/>
  <c r="B395" i="83"/>
  <c r="B396" i="83"/>
  <c r="B397" i="83"/>
  <c r="B398" i="83"/>
  <c r="B399" i="83"/>
  <c r="B400" i="83"/>
  <c r="B401" i="83"/>
  <c r="B402" i="83"/>
  <c r="B403" i="83"/>
  <c r="B404" i="83"/>
  <c r="B405" i="83"/>
  <c r="B406" i="83"/>
  <c r="B407" i="83"/>
  <c r="B408" i="83"/>
  <c r="B409" i="83"/>
  <c r="B410" i="83"/>
  <c r="B411" i="83"/>
  <c r="B412" i="83"/>
  <c r="B413" i="83"/>
  <c r="B414" i="83"/>
  <c r="B415" i="83"/>
  <c r="B416" i="83"/>
  <c r="B417" i="83"/>
  <c r="B418" i="83"/>
  <c r="B419" i="83"/>
  <c r="B420" i="83"/>
  <c r="B421" i="83"/>
  <c r="B422" i="83"/>
  <c r="B423" i="83"/>
  <c r="B424" i="83"/>
  <c r="B425" i="83"/>
  <c r="B426" i="83"/>
  <c r="B427" i="83"/>
  <c r="B428" i="83"/>
  <c r="B429" i="83"/>
  <c r="B430" i="83"/>
  <c r="B431" i="83"/>
  <c r="B432" i="83"/>
  <c r="B433" i="83"/>
  <c r="B434" i="83"/>
  <c r="B435" i="83"/>
  <c r="B436" i="83"/>
  <c r="B437" i="83"/>
  <c r="B438" i="83"/>
  <c r="B439" i="83"/>
  <c r="B440" i="83"/>
  <c r="B441" i="83"/>
  <c r="B442" i="83"/>
  <c r="B443" i="83"/>
  <c r="B444" i="83"/>
  <c r="B445" i="83"/>
  <c r="B446" i="83"/>
  <c r="B447" i="83"/>
  <c r="B448" i="83"/>
  <c r="B449" i="83"/>
  <c r="B450" i="83"/>
  <c r="B451" i="83"/>
  <c r="B452" i="83"/>
  <c r="B453" i="83"/>
  <c r="B454" i="83"/>
  <c r="B455" i="83"/>
  <c r="B456" i="83"/>
  <c r="B457" i="83"/>
  <c r="B458" i="83"/>
  <c r="B459" i="83"/>
  <c r="B460" i="83"/>
  <c r="B461" i="83"/>
  <c r="B462" i="83"/>
  <c r="B463" i="83"/>
  <c r="B464" i="83"/>
  <c r="B465" i="83"/>
  <c r="B466" i="83"/>
  <c r="B467" i="83"/>
  <c r="B468" i="83"/>
  <c r="B469" i="83"/>
  <c r="B470" i="83"/>
  <c r="B471" i="83"/>
  <c r="B472" i="83"/>
  <c r="B473" i="83"/>
  <c r="B474" i="83"/>
  <c r="B475" i="83"/>
  <c r="B476" i="83"/>
  <c r="B477" i="83"/>
  <c r="B478" i="83"/>
  <c r="B479" i="83"/>
  <c r="B480" i="83"/>
  <c r="B481" i="83"/>
  <c r="B482" i="83"/>
  <c r="B483" i="83"/>
  <c r="B484" i="83"/>
  <c r="B485" i="83"/>
  <c r="B486" i="83"/>
  <c r="B487" i="83"/>
  <c r="B488" i="83"/>
  <c r="B489" i="83"/>
  <c r="B490" i="83"/>
  <c r="B491" i="83"/>
  <c r="B492" i="83"/>
  <c r="B493" i="83"/>
  <c r="B494" i="83"/>
  <c r="B495" i="83"/>
  <c r="B496" i="83"/>
  <c r="B497" i="83"/>
  <c r="B498" i="83"/>
  <c r="B499" i="83"/>
  <c r="B500" i="83"/>
  <c r="B501" i="83"/>
  <c r="B502" i="83"/>
  <c r="B503" i="83"/>
  <c r="B504" i="83"/>
  <c r="B505" i="83"/>
  <c r="B506" i="83"/>
  <c r="B507" i="83"/>
  <c r="B508" i="83"/>
  <c r="B509" i="83"/>
  <c r="B510" i="83"/>
  <c r="B511" i="83"/>
  <c r="B512" i="83"/>
  <c r="B513" i="83"/>
  <c r="B514" i="83"/>
  <c r="B515" i="83"/>
  <c r="B516" i="83"/>
  <c r="B517" i="83"/>
  <c r="B518" i="83"/>
  <c r="B519" i="83"/>
  <c r="B520" i="83"/>
  <c r="B521" i="83"/>
  <c r="B522" i="83"/>
  <c r="B523" i="83"/>
  <c r="B524" i="83"/>
  <c r="B525" i="83"/>
  <c r="B526" i="83"/>
  <c r="B527" i="83"/>
  <c r="B528" i="83"/>
  <c r="B529" i="83"/>
  <c r="B530" i="83"/>
  <c r="B531" i="83"/>
  <c r="B532" i="83"/>
  <c r="B533" i="83"/>
  <c r="B534" i="83"/>
  <c r="B535" i="83"/>
  <c r="B536" i="83"/>
  <c r="B537" i="83"/>
  <c r="B538" i="83"/>
  <c r="B539" i="83"/>
  <c r="B540" i="83"/>
  <c r="B541" i="83"/>
  <c r="B542" i="83"/>
  <c r="B543" i="83"/>
  <c r="B544" i="83"/>
  <c r="B545" i="83"/>
  <c r="B546" i="83"/>
  <c r="B547" i="83"/>
  <c r="B548" i="83"/>
  <c r="B549" i="83"/>
  <c r="B550" i="83"/>
  <c r="B551" i="83"/>
  <c r="B552" i="83"/>
  <c r="B553" i="83"/>
  <c r="B554" i="83"/>
  <c r="B555" i="83"/>
  <c r="B556" i="83"/>
  <c r="B557" i="83"/>
  <c r="B558" i="83"/>
  <c r="B559" i="83"/>
  <c r="B560" i="83"/>
  <c r="B561" i="83"/>
  <c r="B562" i="83"/>
  <c r="B563" i="83"/>
  <c r="B564" i="83"/>
  <c r="B565" i="83"/>
  <c r="B566" i="83"/>
  <c r="B567" i="83"/>
  <c r="B568" i="83"/>
  <c r="B569" i="83"/>
  <c r="B570" i="83"/>
  <c r="B571" i="83"/>
  <c r="B572" i="83"/>
  <c r="B573" i="83"/>
  <c r="B574" i="83"/>
  <c r="B575" i="83"/>
  <c r="B576" i="83"/>
  <c r="B577" i="83"/>
  <c r="B578" i="83"/>
  <c r="B579" i="83"/>
  <c r="B580" i="83"/>
  <c r="B581" i="83"/>
  <c r="B582" i="83"/>
  <c r="B583" i="83"/>
  <c r="B584" i="83"/>
  <c r="B585" i="83"/>
  <c r="B586" i="83"/>
  <c r="B587" i="83"/>
  <c r="B588" i="83"/>
  <c r="B589" i="83"/>
  <c r="B590" i="83"/>
  <c r="B591" i="83"/>
  <c r="B592" i="83"/>
  <c r="B593" i="83"/>
  <c r="B594" i="83"/>
  <c r="B595" i="83"/>
  <c r="B596" i="83"/>
  <c r="B597" i="83"/>
  <c r="B598" i="83"/>
  <c r="B599" i="83"/>
  <c r="B600" i="83"/>
  <c r="B601" i="83"/>
  <c r="B602" i="83"/>
  <c r="B603" i="83"/>
  <c r="B604" i="83"/>
  <c r="B605" i="83"/>
  <c r="B606" i="83"/>
  <c r="B607" i="83"/>
  <c r="B608" i="83"/>
  <c r="B609" i="83"/>
  <c r="B610" i="83"/>
  <c r="B611" i="83"/>
  <c r="B612" i="83"/>
  <c r="B613" i="83"/>
  <c r="B614" i="83"/>
  <c r="B615" i="83"/>
  <c r="B616" i="83"/>
  <c r="B617" i="83"/>
  <c r="B618" i="83"/>
  <c r="B619" i="83"/>
  <c r="B620" i="83"/>
  <c r="B621" i="83"/>
  <c r="B622" i="83"/>
  <c r="B623" i="83"/>
  <c r="B624" i="83"/>
  <c r="B625" i="83"/>
  <c r="B626" i="83"/>
  <c r="B627" i="83"/>
  <c r="B628" i="83"/>
  <c r="B629" i="83"/>
  <c r="B630" i="83"/>
  <c r="B631" i="83"/>
  <c r="B632" i="83"/>
  <c r="B633" i="83"/>
  <c r="B634" i="83"/>
  <c r="B635" i="83"/>
  <c r="B636" i="83"/>
  <c r="B637" i="83"/>
  <c r="B638" i="83"/>
  <c r="B639" i="83"/>
  <c r="B640" i="83"/>
  <c r="B641" i="83"/>
  <c r="B642" i="83"/>
  <c r="B643" i="83"/>
  <c r="B644" i="83"/>
  <c r="B645" i="83"/>
  <c r="B646" i="83"/>
  <c r="B647" i="83"/>
  <c r="B648" i="83"/>
  <c r="B649" i="83"/>
  <c r="B650" i="83"/>
  <c r="B651" i="83"/>
  <c r="B652" i="83"/>
  <c r="B653" i="83"/>
  <c r="B654" i="83"/>
  <c r="B655" i="83"/>
  <c r="B656" i="83"/>
  <c r="B657" i="83"/>
  <c r="B658" i="83"/>
  <c r="B659" i="83"/>
  <c r="B660" i="83"/>
  <c r="B661" i="83"/>
  <c r="B662" i="83"/>
  <c r="B663" i="83"/>
  <c r="B664" i="83"/>
  <c r="B665" i="83"/>
  <c r="B666" i="83"/>
  <c r="B667" i="83"/>
  <c r="B668" i="83"/>
  <c r="B669" i="83"/>
  <c r="B670" i="83"/>
  <c r="B671" i="83"/>
  <c r="B672" i="83"/>
  <c r="B673" i="83"/>
  <c r="B674" i="83"/>
  <c r="B675" i="83"/>
  <c r="B676" i="83"/>
  <c r="B677" i="83"/>
  <c r="B678" i="83"/>
  <c r="B679" i="83"/>
  <c r="B680" i="83"/>
  <c r="B681" i="83"/>
  <c r="B682" i="83"/>
  <c r="B683" i="83"/>
  <c r="B684" i="83"/>
  <c r="B685" i="83"/>
  <c r="B686" i="83"/>
  <c r="B687" i="83"/>
  <c r="B688" i="83"/>
  <c r="B689" i="83"/>
  <c r="B690" i="83"/>
  <c r="B691" i="83"/>
  <c r="B692" i="83"/>
  <c r="B693" i="83"/>
  <c r="B694" i="83"/>
  <c r="B695" i="83"/>
  <c r="B696" i="83"/>
  <c r="B697" i="83"/>
  <c r="B698" i="83"/>
  <c r="B699" i="83"/>
  <c r="B700" i="83"/>
  <c r="B701" i="83"/>
  <c r="B702" i="83"/>
  <c r="B703" i="83"/>
  <c r="B704" i="83"/>
  <c r="B705" i="83"/>
  <c r="B706" i="83"/>
  <c r="B707" i="83"/>
  <c r="B708" i="83"/>
  <c r="B709" i="83"/>
  <c r="B710" i="83"/>
  <c r="B711" i="83"/>
  <c r="B712" i="83"/>
  <c r="B713" i="83"/>
  <c r="B714" i="83"/>
  <c r="B715" i="83"/>
  <c r="B716" i="83"/>
  <c r="B717" i="83"/>
  <c r="B718" i="83"/>
  <c r="B719" i="83"/>
  <c r="B720" i="83"/>
  <c r="B721" i="83"/>
  <c r="B722" i="83"/>
  <c r="B723" i="83"/>
  <c r="B724" i="83"/>
  <c r="B725" i="83"/>
  <c r="B726" i="83"/>
  <c r="B727" i="83"/>
  <c r="B728" i="83"/>
  <c r="B729" i="83"/>
  <c r="B730" i="83"/>
  <c r="B731" i="83"/>
  <c r="B732" i="83"/>
  <c r="B733" i="83"/>
  <c r="B734" i="83"/>
  <c r="B735" i="83"/>
  <c r="B736" i="83"/>
  <c r="B737" i="83"/>
  <c r="B738" i="83"/>
  <c r="B739" i="83"/>
  <c r="B740" i="83"/>
  <c r="B741" i="83"/>
  <c r="B742" i="83"/>
  <c r="B743" i="83"/>
  <c r="B744" i="83"/>
  <c r="B745" i="83"/>
  <c r="B746" i="83"/>
  <c r="B747" i="83"/>
  <c r="B748" i="83"/>
  <c r="B749" i="83"/>
  <c r="B750" i="83"/>
  <c r="B751" i="83"/>
  <c r="B752" i="83"/>
  <c r="B753" i="83"/>
  <c r="B754" i="83"/>
  <c r="B755" i="83"/>
  <c r="B756" i="83"/>
  <c r="B757" i="83"/>
  <c r="B758" i="83"/>
  <c r="B759" i="83"/>
  <c r="B760" i="83"/>
  <c r="B761" i="83"/>
  <c r="B762" i="83"/>
  <c r="B763" i="83"/>
  <c r="B764" i="83"/>
  <c r="B765" i="83"/>
  <c r="B766" i="83"/>
  <c r="B767" i="83"/>
  <c r="B768" i="83"/>
  <c r="B769" i="83"/>
  <c r="B770" i="83"/>
  <c r="B771" i="83"/>
  <c r="B772" i="83"/>
  <c r="B773" i="83"/>
  <c r="B774" i="83"/>
  <c r="B775" i="83"/>
  <c r="B776" i="83"/>
  <c r="B777" i="83"/>
  <c r="B778" i="83"/>
  <c r="B779" i="83"/>
  <c r="B780" i="83"/>
  <c r="B781" i="83"/>
  <c r="B782" i="83"/>
  <c r="B783" i="83"/>
  <c r="B784" i="83"/>
  <c r="B785" i="83"/>
  <c r="B786" i="83"/>
  <c r="B787" i="83"/>
  <c r="B788" i="83"/>
  <c r="B789" i="83"/>
  <c r="B790" i="83"/>
  <c r="B791" i="83"/>
  <c r="B792" i="83"/>
  <c r="B793" i="83"/>
  <c r="B794" i="83"/>
  <c r="B795" i="83"/>
  <c r="B796" i="83"/>
  <c r="B797" i="83"/>
  <c r="B798" i="83"/>
  <c r="B799" i="83"/>
  <c r="B800" i="83"/>
  <c r="B801" i="83"/>
  <c r="B802" i="83"/>
  <c r="B803" i="83"/>
  <c r="B804" i="83"/>
  <c r="B805" i="83"/>
  <c r="B806" i="83"/>
  <c r="B807" i="83"/>
  <c r="B808" i="83"/>
  <c r="B809" i="83"/>
  <c r="B810" i="83"/>
  <c r="B811" i="83"/>
  <c r="B812" i="83"/>
  <c r="B813" i="83"/>
  <c r="B814" i="83"/>
  <c r="B815" i="83"/>
  <c r="B816" i="83"/>
  <c r="B817" i="83"/>
  <c r="B818" i="83"/>
  <c r="B819" i="83"/>
  <c r="B820" i="83"/>
  <c r="B821" i="83"/>
  <c r="B822" i="83"/>
  <c r="B823" i="83"/>
  <c r="B824" i="83"/>
  <c r="B825" i="83"/>
  <c r="B826" i="83"/>
  <c r="B827" i="83"/>
  <c r="B828" i="83"/>
  <c r="B829" i="83"/>
  <c r="B830" i="83"/>
  <c r="B831" i="83"/>
  <c r="B832" i="83"/>
  <c r="B833" i="83"/>
  <c r="B834" i="83"/>
  <c r="B835" i="83"/>
  <c r="B836" i="83"/>
  <c r="B837" i="83"/>
  <c r="B838" i="83"/>
  <c r="B839" i="83"/>
  <c r="B840" i="83"/>
  <c r="B841" i="83"/>
  <c r="B842" i="83"/>
  <c r="B843" i="83"/>
  <c r="B844" i="83"/>
  <c r="B845" i="83"/>
  <c r="B846" i="83"/>
  <c r="B847" i="83"/>
  <c r="B848" i="83"/>
  <c r="B849" i="83"/>
  <c r="B850" i="83"/>
  <c r="B851" i="83"/>
  <c r="B852" i="83"/>
  <c r="B853" i="83"/>
  <c r="B854" i="83"/>
  <c r="B855" i="83"/>
  <c r="B856" i="83"/>
  <c r="B857" i="83"/>
  <c r="B858" i="83"/>
  <c r="B859" i="83"/>
  <c r="B860" i="83"/>
  <c r="B861" i="83"/>
  <c r="B862" i="83"/>
  <c r="B863" i="83"/>
  <c r="B864" i="83"/>
  <c r="B865" i="83"/>
  <c r="B866" i="83"/>
  <c r="B867" i="83"/>
  <c r="B868" i="83"/>
  <c r="B869" i="83"/>
  <c r="B870" i="83"/>
  <c r="B871" i="83"/>
  <c r="B872" i="83"/>
  <c r="B873" i="83"/>
  <c r="B874" i="83"/>
  <c r="B875" i="83"/>
  <c r="B876" i="83"/>
  <c r="B877" i="83"/>
  <c r="B878" i="83"/>
  <c r="B879" i="83"/>
  <c r="B880" i="83"/>
  <c r="B881" i="83"/>
  <c r="B882" i="83"/>
  <c r="B883" i="83"/>
  <c r="B884" i="83"/>
  <c r="B885" i="83"/>
  <c r="B886" i="83"/>
  <c r="B887" i="83"/>
  <c r="B888" i="83"/>
  <c r="B889" i="83"/>
  <c r="B890" i="83"/>
  <c r="B891" i="83"/>
  <c r="B892" i="83"/>
  <c r="B893" i="83"/>
  <c r="B894" i="83"/>
  <c r="B895" i="83"/>
  <c r="B896" i="83"/>
  <c r="B897" i="83"/>
  <c r="B898" i="83"/>
  <c r="B899" i="83"/>
  <c r="B900" i="83"/>
  <c r="B901" i="83"/>
  <c r="B902" i="83"/>
  <c r="B903" i="83"/>
  <c r="B904" i="83"/>
  <c r="B905" i="83"/>
  <c r="B906" i="83"/>
  <c r="B907" i="83"/>
  <c r="B908" i="83"/>
  <c r="B909" i="83"/>
  <c r="B910" i="83"/>
  <c r="B911" i="83"/>
  <c r="B912" i="83"/>
  <c r="B913" i="83"/>
  <c r="B914" i="83"/>
  <c r="B915" i="83"/>
  <c r="B916" i="83"/>
  <c r="B917" i="83"/>
  <c r="B918" i="83"/>
  <c r="B919" i="83"/>
  <c r="B920" i="83"/>
  <c r="B921" i="83"/>
  <c r="B922" i="83"/>
  <c r="B923" i="83"/>
  <c r="B924" i="83"/>
  <c r="B925" i="83"/>
  <c r="B926" i="83"/>
  <c r="B927" i="83"/>
  <c r="B928" i="83"/>
  <c r="B929" i="83"/>
  <c r="B930" i="83"/>
  <c r="B931" i="83"/>
  <c r="B932" i="83"/>
  <c r="B933" i="83"/>
  <c r="B934" i="83"/>
  <c r="B935" i="83"/>
  <c r="B936" i="83"/>
  <c r="B937" i="83"/>
  <c r="B938" i="83"/>
  <c r="B939" i="83"/>
  <c r="B940" i="83"/>
  <c r="B941" i="83"/>
  <c r="B942" i="83"/>
  <c r="B943" i="83"/>
  <c r="B944" i="83"/>
  <c r="B945" i="83"/>
  <c r="B946" i="83"/>
  <c r="B947" i="83"/>
  <c r="B948" i="83"/>
  <c r="B949" i="83"/>
  <c r="B950" i="83"/>
  <c r="B951" i="83"/>
  <c r="B952" i="83"/>
  <c r="B953" i="83"/>
  <c r="B954" i="83"/>
  <c r="B955" i="83"/>
  <c r="B956" i="83"/>
  <c r="B957" i="83"/>
  <c r="B958" i="83"/>
  <c r="B959" i="83"/>
  <c r="B960" i="83"/>
  <c r="B961" i="83"/>
  <c r="B962" i="83"/>
  <c r="B963" i="83"/>
  <c r="B964" i="83"/>
  <c r="B965" i="83"/>
  <c r="B966" i="83"/>
  <c r="B967" i="83"/>
  <c r="B968" i="83"/>
  <c r="B969" i="83"/>
  <c r="B970" i="83"/>
  <c r="B971" i="83"/>
  <c r="B972" i="83"/>
  <c r="B973" i="83"/>
  <c r="B974" i="83"/>
  <c r="B975" i="83"/>
  <c r="B976" i="83"/>
  <c r="B977" i="83"/>
  <c r="B978" i="83"/>
  <c r="B979" i="83"/>
  <c r="B980" i="83"/>
  <c r="B981" i="83"/>
  <c r="B982" i="83"/>
  <c r="B983" i="83"/>
  <c r="B984" i="83"/>
  <c r="B985" i="83"/>
  <c r="B986" i="83"/>
  <c r="B987" i="83"/>
  <c r="B988" i="83"/>
  <c r="B989" i="83"/>
  <c r="B990" i="83"/>
  <c r="B991" i="83"/>
  <c r="B992" i="83"/>
  <c r="B993" i="83"/>
  <c r="B994" i="83"/>
  <c r="B995" i="83"/>
  <c r="B996" i="83"/>
  <c r="B997" i="83"/>
  <c r="B998" i="83"/>
  <c r="B999" i="83"/>
  <c r="B1000" i="83"/>
  <c r="B1001" i="83"/>
  <c r="B1002" i="83"/>
  <c r="C3" i="83"/>
  <c r="B3" i="83" s="1"/>
  <c r="E8" i="82" a="1"/>
  <c r="E8" i="82" s="1"/>
  <c r="H13" i="91" l="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E7" i="86"/>
  <c r="K3" i="86" s="1"/>
  <c r="F7" i="86"/>
  <c r="J3" i="86" s="1"/>
  <c r="E7" i="85"/>
  <c r="F7" i="85"/>
  <c r="E7" i="83"/>
  <c r="K3" i="83" s="1"/>
  <c r="F7" i="83"/>
  <c r="J3" i="83" s="1"/>
  <c r="I50" i="92" l="1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F10" i="85"/>
  <c r="J3" i="85" s="1"/>
  <c r="E10" i="85"/>
  <c r="K3" i="85" s="1"/>
  <c r="E8" i="32" a="1"/>
  <c r="E8" i="32" s="1"/>
  <c r="K4" i="91" l="1" a="1"/>
  <c r="K4" i="9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<sst xmlns="http://schemas.openxmlformats.org/spreadsheetml/2006/main" count="16454" uniqueCount="202">
  <si>
    <t>With a dataset of your choice and using Excel, R, Python, or Matlab …</t>
  </si>
  <si>
    <t>Code or Excel work</t>
  </si>
  <si>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</si>
  <si>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</si>
  <si>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</si>
  <si>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</si>
  <si>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</si>
  <si>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</si>
  <si>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</si>
  <si>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</si>
  <si>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Sensitivity</t>
  </si>
  <si>
    <t>Diagnostics</t>
  </si>
  <si>
    <t>Regularization</t>
  </si>
  <si>
    <t>Specificity</t>
  </si>
  <si>
    <t>https://en.wikipedia.org/wiki/Sensitivity_and_specificity</t>
  </si>
  <si>
    <t>Can you detect non-cases?</t>
  </si>
  <si>
    <t>You are looking for negative cases.</t>
  </si>
  <si>
    <t>How Specific can you be?</t>
  </si>
  <si>
    <t>Logistic Regression</t>
  </si>
  <si>
    <t>yhat</t>
  </si>
  <si>
    <t>x2</t>
  </si>
  <si>
    <t>y</t>
  </si>
  <si>
    <t>x3</t>
  </si>
  <si>
    <t>Take two steps from any starting place.</t>
  </si>
  <si>
    <t>Display the following below.</t>
  </si>
  <si>
    <t>Table of AICs and variables</t>
  </si>
  <si>
    <t>Perform a stepwise logistic regression.</t>
  </si>
  <si>
    <t>You are looking for cases of sickness.</t>
  </si>
  <si>
    <t>Can you detect what you are looking for?</t>
  </si>
  <si>
    <t>https://en.wikipedia.org/wiki/Precision_and_recall</t>
  </si>
  <si>
    <t>Bomb</t>
  </si>
  <si>
    <t>Bird</t>
  </si>
  <si>
    <t>P</t>
  </si>
  <si>
    <t>TPR</t>
  </si>
  <si>
    <t>Critical Value</t>
  </si>
  <si>
    <t>TNR</t>
  </si>
  <si>
    <t>FNR</t>
  </si>
  <si>
    <t>ROC_Curve</t>
  </si>
  <si>
    <t>PPF_0</t>
  </si>
  <si>
    <t>PPF_1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</si>
  <si>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</si>
  <si>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</si>
  <si>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</si>
  <si>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</si>
  <si>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</si>
  <si>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</si>
  <si>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</si>
  <si>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</si>
  <si>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</si>
  <si>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</si>
  <si>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</si>
  <si>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</si>
  <si>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</si>
  <si>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</si>
  <si>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</si>
  <si>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</si>
  <si>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</si>
  <si>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</si>
  <si>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</si>
  <si>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</si>
  <si>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</si>
  <si>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</si>
  <si>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</si>
  <si>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</si>
  <si>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</si>
  <si>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</si>
  <si>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</si>
  <si>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</si>
  <si>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</si>
  <si>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</si>
  <si>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</si>
  <si>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</si>
  <si>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</si>
  <si>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</si>
  <si>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</si>
  <si>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Power up</t>
  </si>
  <si>
    <t>loan_amnt</t>
  </si>
  <si>
    <t>int_rate</t>
  </si>
  <si>
    <t>home_ownership</t>
  </si>
  <si>
    <t>annual_inc</t>
  </si>
  <si>
    <t>term</t>
  </si>
  <si>
    <t>employment_years</t>
  </si>
  <si>
    <t>loan_outcome</t>
  </si>
  <si>
    <t>RENT</t>
  </si>
  <si>
    <t>MORTGAGE</t>
  </si>
  <si>
    <t>OWN</t>
  </si>
  <si>
    <t>OTHER</t>
  </si>
  <si>
    <t>NA</t>
  </si>
  <si>
    <t>Your answer should include in this page.</t>
  </si>
  <si>
    <t>Setup</t>
  </si>
  <si>
    <t>Matrices</t>
  </si>
  <si>
    <t>L2</t>
  </si>
  <si>
    <t>L1</t>
  </si>
  <si>
    <t>Each_vs_Each</t>
  </si>
  <si>
    <t>Each_vs_All</t>
  </si>
  <si>
    <t>Everyone needs a tool box:</t>
  </si>
  <si>
    <t>Categorical Variables</t>
  </si>
  <si>
    <t>Missing Data</t>
  </si>
  <si>
    <t>Correlated Predictors</t>
  </si>
  <si>
    <t>Multiple Categories</t>
  </si>
  <si>
    <t>Categorical Targets</t>
  </si>
  <si>
    <t>Question</t>
  </si>
  <si>
    <t>Points</t>
  </si>
  <si>
    <t>Cluster Analysis video</t>
  </si>
  <si>
    <t>mu_1</t>
  </si>
  <si>
    <t>sigma1</t>
  </si>
  <si>
    <t>mu_2</t>
  </si>
  <si>
    <t>sigma2</t>
  </si>
  <si>
    <t>dim1</t>
  </si>
  <si>
    <t>dim2</t>
  </si>
  <si>
    <t>This is a display of 1 iteration.</t>
  </si>
  <si>
    <t>X_1</t>
  </si>
  <si>
    <t>X_2</t>
  </si>
  <si>
    <t>X_3</t>
  </si>
  <si>
    <t>p_1</t>
  </si>
  <si>
    <t>p_2</t>
  </si>
  <si>
    <t>p_3</t>
  </si>
  <si>
    <t>p_4</t>
  </si>
  <si>
    <t>p_5</t>
  </si>
  <si>
    <t>p_6</t>
  </si>
  <si>
    <t>p_7</t>
  </si>
  <si>
    <t>p_8</t>
  </si>
  <si>
    <t>p_9</t>
  </si>
  <si>
    <t>Recall</t>
  </si>
  <si>
    <t>Confusion Matrix</t>
  </si>
  <si>
    <t>Harmonic Mean</t>
  </si>
  <si>
    <t>Cross Validation</t>
  </si>
  <si>
    <t>MultiClass Classification</t>
  </si>
  <si>
    <t>Cluster Analysis</t>
  </si>
  <si>
    <t>Cluster</t>
  </si>
  <si>
    <t>Excel_Demo</t>
  </si>
  <si>
    <t>R_Demo</t>
  </si>
  <si>
    <t>Multi Class Classification</t>
  </si>
  <si>
    <t>CV_Data1</t>
  </si>
  <si>
    <t>CV_Data2</t>
  </si>
  <si>
    <t>CV_Setup</t>
  </si>
  <si>
    <t>CV_Loop</t>
  </si>
  <si>
    <t>CV_Plot</t>
  </si>
  <si>
    <t>TP</t>
  </si>
  <si>
    <t>Pos/Neg</t>
  </si>
  <si>
    <t>T/F</t>
  </si>
  <si>
    <t>FN</t>
  </si>
  <si>
    <t>TP/(TP+FN)</t>
  </si>
  <si>
    <t>Sensitvity</t>
  </si>
  <si>
    <t>Sensitivity is Recall</t>
  </si>
  <si>
    <t>Are you senstivity enough to find what you are trying to recall?</t>
  </si>
  <si>
    <t>Can you find the memory you are looking for and call it back?</t>
  </si>
  <si>
    <t>Can you recall?</t>
  </si>
  <si>
    <t>Recall is Sensitivity</t>
  </si>
  <si>
    <t>Specificity is the True Negative Rate.</t>
  </si>
  <si>
    <t>TN</t>
  </si>
  <si>
    <t>FP</t>
  </si>
  <si>
    <t>Estimate</t>
  </si>
  <si>
    <t>Recreate the calculations for Specificity in terms of Positive vs Negative and True vs False.</t>
  </si>
  <si>
    <t>Manually construct a cross validation approach to find a best hyper-parameter like lambda or K.</t>
  </si>
  <si>
    <t>A plot of the out-of-sample quality of fit of each of the k folds.</t>
  </si>
  <si>
    <t>Machine1 bakes 2 cakes per hour.</t>
  </si>
  <si>
    <t>Machine2 bakes 4 cakes per hour.</t>
  </si>
  <si>
    <t>On average how many cakes do they make per hour?</t>
  </si>
  <si>
    <t>Machine1 bakes a cake in .5 hours.</t>
  </si>
  <si>
    <t>Machine2 bakes a cake in .25 hours.</t>
  </si>
  <si>
    <t>On average how long does it take to bake a cake?</t>
  </si>
  <si>
    <t>(1/.5 + 1/.25) / 2</t>
  </si>
  <si>
    <t>(1/.5 + 1/.25)</t>
  </si>
  <si>
    <r>
      <t>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</si>
  <si>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r>
      <t>(r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</si>
  <si>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r>
      <t>2 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 r</t>
    </r>
    <r>
      <rPr>
        <vertAlign val="subscript"/>
        <sz val="20"/>
        <color theme="1"/>
        <rFont val="Calibri (Body)"/>
      </rPr>
      <t>2</t>
    </r>
  </si>
  <si>
    <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</si>
  <si>
    <r>
      <t>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2</t>
    </r>
  </si>
  <si>
    <r>
      <t>Average(1/r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  <r>
      <rPr>
        <vertAlign val="superscript"/>
        <sz val="20"/>
        <color theme="1"/>
        <rFont val="Calibri (Body)"/>
      </rPr>
      <t>-1</t>
    </r>
  </si>
  <si>
    <t>Average(1/.5 , 1/.25)</t>
  </si>
  <si>
    <t>HarmonicMean</t>
  </si>
  <si>
    <t>ConfusionMatrix</t>
  </si>
  <si>
    <t>A</t>
  </si>
  <si>
    <t>B</t>
  </si>
  <si>
    <t>C</t>
  </si>
  <si>
    <t>D</t>
  </si>
  <si>
    <t>E</t>
  </si>
  <si>
    <r>
      <t xml:space="preserve">Use Excel or code to </t>
    </r>
    <r>
      <rPr>
        <b/>
        <sz val="20"/>
        <color theme="1"/>
        <rFont val="Calibri"/>
        <family val="2"/>
        <scheme val="minor"/>
      </rPr>
      <t>manually</t>
    </r>
    <r>
      <rPr>
        <sz val="20"/>
        <color theme="1"/>
        <rFont val="Calibri"/>
        <family val="2"/>
        <scheme val="minor"/>
      </rPr>
      <t xml:space="preserve"> solve for 3 centroids in the 2 dimensional data set below.</t>
    </r>
  </si>
  <si>
    <t>You can use the Iris Data set if you can't find anything.</t>
  </si>
  <si>
    <t>Predict a multiclass categorical variable using KNN or Logistic Regression.</t>
  </si>
  <si>
    <t>Table of probabilities used to make the inference.</t>
  </si>
  <si>
    <t>Perform a regularized logistic regression.</t>
  </si>
  <si>
    <t>Learning curve displaying error rate by lambda</t>
  </si>
  <si>
    <t>Logistic Regression 1</t>
  </si>
  <si>
    <t>Logistic Regression 2</t>
  </si>
  <si>
    <t>Pre = before</t>
  </si>
  <si>
    <t>cise = cut</t>
  </si>
  <si>
    <t>Can you make the same cut every time?</t>
  </si>
  <si>
    <t>Will you reliably get the same result?</t>
  </si>
  <si>
    <t>Before you make cut, will it be the cut that want?</t>
  </si>
  <si>
    <t>Precision</t>
  </si>
  <si>
    <t>True Positive Rate</t>
  </si>
  <si>
    <t>True Negative Rate</t>
  </si>
  <si>
    <t>Which of these are the same as each other?</t>
  </si>
  <si>
    <t>Draw lines connecting them or drag and drop them to be next to eachother.</t>
  </si>
  <si>
    <t>Which of these images displays more precision?</t>
  </si>
  <si>
    <t>Diagnostics 1</t>
  </si>
  <si>
    <t>Diagnostics 2</t>
  </si>
  <si>
    <t>Diagnostics 3</t>
  </si>
  <si>
    <t>Diagnostics are important.  We need to know how well we're doing.</t>
  </si>
  <si>
    <t>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</si>
</sst>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rgb="FF00000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5"/>
      <name val="Calibri"/>
      <family val="2"/>
      <scheme val="minor"/>
    </font>
    <font>
      <vertAlign val="subscript"/>
      <sz val="20"/>
      <color theme="1"/>
      <name val="Calibri (Body)"/>
    </font>
    <font>
      <vertAlign val="superscript"/>
      <sz val="20"/>
      <color theme="1"/>
      <name val="Calibri (Body)"/>
    </font>
    <font>
      <sz val="36"/>
      <color theme="1"/>
      <name val="Calibri"/>
      <family val="2"/>
      <scheme val="minor"/>
    </font>
    <font>
      <sz val="36"/>
      <color theme="0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50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7" fillId="4" borderId="0" xfId="0" applyFont="1" applyFill="1"/>
    <xf numFmtId="0" fontId="0" fillId="2" borderId="0" xfId="0" applyFont="1" applyFill="1"/>
    <xf numFmtId="9" fontId="0" fillId="2" borderId="0" xfId="5" applyFont="1" applyFill="1"/>
    <xf numFmtId="9" fontId="0" fillId="2" borderId="0" xfId="0" applyNumberFormat="1" applyFont="1" applyFill="1"/>
    <xf numFmtId="0" fontId="0" fillId="2" borderId="0" xfId="0" applyFont="1" applyFill="1" applyAlignment="1">
      <alignment horizontal="right"/>
    </xf>
    <xf numFmtId="0" fontId="8" fillId="2" borderId="0" xfId="0" applyFont="1" applyFill="1"/>
    <xf numFmtId="0" fontId="8" fillId="2" borderId="0" xfId="0" applyFont="1" applyFill="1" applyAlignment="1">
      <alignment horizontal="right"/>
    </xf>
    <xf numFmtId="9" fontId="8" fillId="2" borderId="0" xfId="0" applyNumberFormat="1" applyFont="1" applyFill="1"/>
    <xf numFmtId="9" fontId="8" fillId="2" borderId="0" xfId="5" applyFont="1" applyFill="1"/>
    <xf numFmtId="0" fontId="1" fillId="2" borderId="0" xfId="2" applyFont="1" applyFill="1"/>
    <xf numFmtId="0" fontId="10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0" fontId="0" fillId="5" borderId="0" xfId="0" applyFont="1" applyFill="1"/>
    <xf numFmtId="9" fontId="0" fillId="5" borderId="0" xfId="0" applyNumberFormat="1" applyFont="1" applyFill="1"/>
    <xf numFmtId="9" fontId="0" fillId="6" borderId="0" xfId="5" applyFont="1" applyFill="1"/>
    <xf numFmtId="0" fontId="1" fillId="3" borderId="0" xfId="4" applyFont="1" applyFill="1"/>
    <xf numFmtId="0" fontId="11" fillId="2" borderId="0" xfId="0" applyFont="1" applyFill="1"/>
    <xf numFmtId="0" fontId="10" fillId="2" borderId="0" xfId="1" applyFont="1" applyFill="1"/>
    <xf numFmtId="0" fontId="1" fillId="2" borderId="0" xfId="0" applyFont="1" applyFill="1" applyAlignment="1">
      <alignment horizontal="right"/>
    </xf>
    <xf numFmtId="0" fontId="1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7" borderId="0" xfId="0" applyFont="1" applyFill="1" applyAlignment="1">
      <alignment horizontal="left"/>
    </xf>
    <xf numFmtId="0" fontId="2" fillId="7" borderId="0" xfId="0" applyFont="1" applyFill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6" fillId="2" borderId="0" xfId="0" applyFont="1" applyFill="1" applyAlignment="1">
      <alignment horizontal="center"/>
    </xf>
    <xf numFmtId="2" fontId="16" fillId="5" borderId="0" xfId="0" applyNumberFormat="1" applyFont="1" applyFill="1" applyAlignment="1">
      <alignment horizontal="center"/>
    </xf>
    <xf numFmtId="2" fontId="17" fillId="5" borderId="0" xfId="0" applyNumberFormat="1" applyFont="1" applyFill="1" applyAlignment="1">
      <alignment horizontal="center"/>
    </xf>
    <xf numFmtId="2" fontId="16" fillId="2" borderId="0" xfId="0" applyNumberFormat="1" applyFont="1" applyFill="1" applyAlignment="1">
      <alignment horizontal="center"/>
    </xf>
    <xf numFmtId="0" fontId="19" fillId="2" borderId="0" xfId="0" applyFont="1" applyFill="1"/>
    <xf numFmtId="0" fontId="18" fillId="2" borderId="0" xfId="0" applyFont="1" applyFill="1"/>
    <xf numFmtId="0" fontId="18" fillId="2" borderId="0" xfId="0" applyFont="1" applyFill="1" applyAlignment="1">
      <alignment horizontal="right"/>
    </xf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63" Type="http://schemas.openxmlformats.org/officeDocument/2006/relationships/externalLink" Target="externalLinks/externalLink17.xml"/><Relationship Id="rId68" Type="http://schemas.openxmlformats.org/officeDocument/2006/relationships/externalLink" Target="externalLinks/externalLink2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7.xml"/><Relationship Id="rId58" Type="http://schemas.openxmlformats.org/officeDocument/2006/relationships/externalLink" Target="externalLinks/externalLink12.xml"/><Relationship Id="rId66" Type="http://schemas.openxmlformats.org/officeDocument/2006/relationships/externalLink" Target="externalLinks/externalLink20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2.xml"/><Relationship Id="rId56" Type="http://schemas.openxmlformats.org/officeDocument/2006/relationships/externalLink" Target="externalLinks/externalLink10.xml"/><Relationship Id="rId64" Type="http://schemas.openxmlformats.org/officeDocument/2006/relationships/externalLink" Target="externalLinks/externalLink18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5.xml"/><Relationship Id="rId72" Type="http://schemas.openxmlformats.org/officeDocument/2006/relationships/sheetMetadata" Target="metadata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3.xml"/><Relationship Id="rId67" Type="http://schemas.openxmlformats.org/officeDocument/2006/relationships/externalLink" Target="externalLinks/externalLink2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8.xml"/><Relationship Id="rId62" Type="http://schemas.openxmlformats.org/officeDocument/2006/relationships/externalLink" Target="externalLinks/externalLink16.xml"/><Relationship Id="rId7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3.xml"/><Relationship Id="rId57" Type="http://schemas.openxmlformats.org/officeDocument/2006/relationships/externalLink" Target="externalLinks/externalLink1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6.xml"/><Relationship Id="rId60" Type="http://schemas.openxmlformats.org/officeDocument/2006/relationships/externalLink" Target="externalLinks/externalLink14.xml"/><Relationship Id="rId65" Type="http://schemas.openxmlformats.org/officeDocument/2006/relationships/externalLink" Target="externalLinks/externalLink19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4.xml"/><Relationship Id="rId55" Type="http://schemas.openxmlformats.org/officeDocument/2006/relationships/externalLink" Target="externalLinks/externalLink9.xml"/><Relationship Id="rId7" Type="http://schemas.openxmlformats.org/officeDocument/2006/relationships/worksheet" Target="worksheets/sheet7.xml"/><Relationship Id="rId7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9.727626459143969E-3</c:v>
                </c:pt>
                <c:pt idx="7">
                  <c:v>1.9455252918287938E-3</c:v>
                </c:pt>
                <c:pt idx="8">
                  <c:v>1.7543859649122806E-2</c:v>
                </c:pt>
                <c:pt idx="9">
                  <c:v>2.7237354085603113E-2</c:v>
                </c:pt>
                <c:pt idx="10">
                  <c:v>4.085603112840467E-2</c:v>
                </c:pt>
                <c:pt idx="11">
                  <c:v>6.6276803118908378E-2</c:v>
                </c:pt>
                <c:pt idx="12">
                  <c:v>9.3385214007782102E-2</c:v>
                </c:pt>
                <c:pt idx="13">
                  <c:v>0.13618677042801555</c:v>
                </c:pt>
                <c:pt idx="14">
                  <c:v>0.13840155945419103</c:v>
                </c:pt>
                <c:pt idx="15">
                  <c:v>0.19455252918287938</c:v>
                </c:pt>
                <c:pt idx="16">
                  <c:v>0.27875243664717347</c:v>
                </c:pt>
                <c:pt idx="17">
                  <c:v>0.35477582846003897</c:v>
                </c:pt>
                <c:pt idx="18">
                  <c:v>0.40856031128404668</c:v>
                </c:pt>
                <c:pt idx="19">
                  <c:v>0.49221789883268485</c:v>
                </c:pt>
                <c:pt idx="20">
                  <c:v>0.5828460038986355</c:v>
                </c:pt>
                <c:pt idx="21">
                  <c:v>0.6471734892787524</c:v>
                </c:pt>
                <c:pt idx="22">
                  <c:v>0.75633528265107208</c:v>
                </c:pt>
                <c:pt idx="23">
                  <c:v>0.83268482490272377</c:v>
                </c:pt>
                <c:pt idx="24">
                  <c:v>0.84824902723735407</c:v>
                </c:pt>
                <c:pt idx="25">
                  <c:v>0.87914230019493178</c:v>
                </c:pt>
                <c:pt idx="26">
                  <c:v>0.91439688715953304</c:v>
                </c:pt>
                <c:pt idx="27">
                  <c:v>0.95136186770428011</c:v>
                </c:pt>
                <c:pt idx="28">
                  <c:v>0.96108949416342415</c:v>
                </c:pt>
                <c:pt idx="29">
                  <c:v>0.98050682261208577</c:v>
                </c:pt>
                <c:pt idx="30">
                  <c:v>0.98440545808966862</c:v>
                </c:pt>
                <c:pt idx="31">
                  <c:v>0.98443579766536971</c:v>
                </c:pt>
                <c:pt idx="32">
                  <c:v>0.99610894941634243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0.99794661190965095</c:v>
                </c:pt>
                <c:pt idx="12">
                  <c:v>1</c:v>
                </c:pt>
                <c:pt idx="13">
                  <c:v>0.99794238683127567</c:v>
                </c:pt>
                <c:pt idx="14">
                  <c:v>0.99383983572895274</c:v>
                </c:pt>
                <c:pt idx="15">
                  <c:v>0.98353909465020573</c:v>
                </c:pt>
                <c:pt idx="16">
                  <c:v>0.98357289527720737</c:v>
                </c:pt>
                <c:pt idx="17">
                  <c:v>0.94661190965092401</c:v>
                </c:pt>
                <c:pt idx="18">
                  <c:v>0.90946502057613166</c:v>
                </c:pt>
                <c:pt idx="19">
                  <c:v>0.79218106995884774</c:v>
                </c:pt>
                <c:pt idx="20">
                  <c:v>0.74948665297741268</c:v>
                </c:pt>
                <c:pt idx="21">
                  <c:v>0.65297741273100618</c:v>
                </c:pt>
                <c:pt idx="22">
                  <c:v>0.57905544147843946</c:v>
                </c:pt>
                <c:pt idx="23">
                  <c:v>0.44855967078189302</c:v>
                </c:pt>
                <c:pt idx="24">
                  <c:v>0.31275720164609055</c:v>
                </c:pt>
                <c:pt idx="25">
                  <c:v>0.2135523613963039</c:v>
                </c:pt>
                <c:pt idx="26">
                  <c:v>0.1419753086419753</c:v>
                </c:pt>
                <c:pt idx="27">
                  <c:v>6.9958847736625515E-2</c:v>
                </c:pt>
                <c:pt idx="28">
                  <c:v>4.5267489711934158E-2</c:v>
                </c:pt>
                <c:pt idx="29">
                  <c:v>2.0533880903490759E-2</c:v>
                </c:pt>
                <c:pt idx="30">
                  <c:v>1.2320328542094456E-2</c:v>
                </c:pt>
                <c:pt idx="31">
                  <c:v>4.11522633744856E-3</c:v>
                </c:pt>
                <c:pt idx="32">
                  <c:v>2.05761316872428E-3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8FDE-EC4D-86DD-C9C4DAEAA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3B7A64D-82BB-8549-9A08-CE346D42E2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B54-8944-838A-424936AC772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AEA94DF-F905-654C-973E-E113A5EF48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B54-8944-838A-424936AC77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25452C0-DFCC-1340-AACD-090637B199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B54-8944-838A-424936AC772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B3E87EF-D8F4-C841-AE61-18DF394690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B54-8944-838A-424936AC772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088A26-250C-0B4E-AE15-9F1BA6E6F3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B54-8944-838A-424936AC772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DED8959-039A-2F46-95D0-33917D078D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B54-8944-838A-424936AC77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746CC53-C77E-D24D-AA56-BC57C3A581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B54-8944-838A-424936AC77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3A4BB21-1807-054C-903A-339DD9DFDC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B54-8944-838A-424936AC77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0C319E7-358D-B844-9227-C97D900FF3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B54-8944-838A-424936AC77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6D690A4-B566-3041-8EDA-6B6D7D5683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B54-8944-838A-424936AC77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7D4F325-8C9D-ED40-AF3B-F5AE9DF588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B54-8944-838A-424936AC77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8804D87-709F-D946-895C-C2E1699EE8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B54-8944-838A-424936AC77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5CE65B5-94E4-8148-8A97-FCBE8EDACE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B54-8944-838A-424936AC77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A00DFA4-884A-0349-8FBB-516F08F971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B54-8944-838A-424936AC77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CCF2B9B-5E1F-7646-8DE7-344E8697C8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B54-8944-838A-424936AC77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70AD2E7-C6E4-7545-AA29-C7F013FE29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B54-8944-838A-424936AC77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F5BC612-1506-D84D-ACE1-4DC3D51693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B54-8944-838A-424936AC77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D63EC7F-0D9C-E54C-89D4-E8FA9B9AAF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B54-8944-838A-424936AC77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49AE7A7-C80A-004E-8B7B-27C4D3EDA7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B54-8944-838A-424936AC77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F3E307F-6A64-814A-BF0A-AFA49E3D2A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B54-8944-838A-424936AC772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256B3A0-DCCF-8045-88F1-E45A589836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B54-8944-838A-424936AC772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720E238-9197-D245-A485-894D172544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B54-8944-838A-424936AC772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32B4685-5B60-2F47-A4B7-F8BB9D0E40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B54-8944-838A-424936AC772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DE03578-BD5A-8A46-A144-DA0AA9B2FB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B54-8944-838A-424936AC772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D2BE461-C485-D043-A581-C708E343E0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B54-8944-838A-424936AC772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034D0A6-6742-404D-9E93-3C95AC755F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B54-8944-838A-424936AC772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527EDAA-65BC-714D-8827-13306AFA7F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B54-8944-838A-424936AC772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E835884-EE4F-DF47-A2E6-8CE4773E17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B54-8944-838A-424936AC772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2495073-357C-A648-83A4-4CFE0A1491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B54-8944-838A-424936AC772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C4A95D2-7546-6C4E-9A14-2DB0CFE227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B54-8944-838A-424936AC772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A814AC1-E8F4-9C46-ADC9-D5BE76ECE8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B54-8944-838A-424936AC772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AD29084-132E-3742-AE2B-DEA3E69D71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B54-8944-838A-424936AC772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DEE63DA-5A89-ED4B-B21C-43F489C523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B54-8944-838A-424936AC7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3.8986354775828458E-3</c:v>
                </c:pt>
                <c:pt idx="3">
                  <c:v>0</c:v>
                </c:pt>
                <c:pt idx="4">
                  <c:v>1.9455252918287938E-3</c:v>
                </c:pt>
                <c:pt idx="5">
                  <c:v>3.8910505836575876E-3</c:v>
                </c:pt>
                <c:pt idx="6">
                  <c:v>5.8365758754863814E-3</c:v>
                </c:pt>
                <c:pt idx="7">
                  <c:v>1.1673151750972763E-2</c:v>
                </c:pt>
                <c:pt idx="8">
                  <c:v>1.5594541910331383E-2</c:v>
                </c:pt>
                <c:pt idx="9">
                  <c:v>3.1128404669260701E-2</c:v>
                </c:pt>
                <c:pt idx="10">
                  <c:v>1.5594541910331383E-2</c:v>
                </c:pt>
                <c:pt idx="11">
                  <c:v>5.4580896686159841E-2</c:v>
                </c:pt>
                <c:pt idx="12">
                  <c:v>7.5875486381322951E-2</c:v>
                </c:pt>
                <c:pt idx="13">
                  <c:v>0.10505836575875487</c:v>
                </c:pt>
                <c:pt idx="14">
                  <c:v>0.14202334630350194</c:v>
                </c:pt>
                <c:pt idx="15">
                  <c:v>0.20857699805068225</c:v>
                </c:pt>
                <c:pt idx="16">
                  <c:v>0.26848249027237353</c:v>
                </c:pt>
                <c:pt idx="17">
                  <c:v>0.34046692607003892</c:v>
                </c:pt>
                <c:pt idx="18">
                  <c:v>0.36964980544747084</c:v>
                </c:pt>
                <c:pt idx="19">
                  <c:v>0.49416342412451364</c:v>
                </c:pt>
                <c:pt idx="20">
                  <c:v>0.55252918287937747</c:v>
                </c:pt>
                <c:pt idx="21">
                  <c:v>0.6764132553606238</c:v>
                </c:pt>
                <c:pt idx="22">
                  <c:v>0.70370370370370372</c:v>
                </c:pt>
                <c:pt idx="23">
                  <c:v>0.7957198443579766</c:v>
                </c:pt>
                <c:pt idx="24">
                  <c:v>0.85575048732943471</c:v>
                </c:pt>
                <c:pt idx="25">
                  <c:v>0.90058479532163738</c:v>
                </c:pt>
                <c:pt idx="26">
                  <c:v>0.90856031128404668</c:v>
                </c:pt>
                <c:pt idx="27">
                  <c:v>0.94552529182879375</c:v>
                </c:pt>
                <c:pt idx="28">
                  <c:v>0.95516569200779722</c:v>
                </c:pt>
                <c:pt idx="29">
                  <c:v>0.98245614035087714</c:v>
                </c:pt>
                <c:pt idx="30">
                  <c:v>0.99220272904483431</c:v>
                </c:pt>
                <c:pt idx="31">
                  <c:v>1</c:v>
                </c:pt>
                <c:pt idx="32">
                  <c:v>0.99805068226120852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0.99794661190965095</c:v>
                </c:pt>
                <c:pt idx="12">
                  <c:v>1</c:v>
                </c:pt>
                <c:pt idx="13">
                  <c:v>0.99588477366255146</c:v>
                </c:pt>
                <c:pt idx="14">
                  <c:v>0.99176954732510292</c:v>
                </c:pt>
                <c:pt idx="15">
                  <c:v>0.98767967145790558</c:v>
                </c:pt>
                <c:pt idx="16">
                  <c:v>0.96502057613168724</c:v>
                </c:pt>
                <c:pt idx="17">
                  <c:v>0.9423868312757202</c:v>
                </c:pt>
                <c:pt idx="18">
                  <c:v>0.90740740740740744</c:v>
                </c:pt>
                <c:pt idx="19">
                  <c:v>0.83950617283950613</c:v>
                </c:pt>
                <c:pt idx="20">
                  <c:v>0.7407407407407407</c:v>
                </c:pt>
                <c:pt idx="21">
                  <c:v>0.65913757700205344</c:v>
                </c:pt>
                <c:pt idx="22">
                  <c:v>0.52977412731006157</c:v>
                </c:pt>
                <c:pt idx="23">
                  <c:v>0.4279835390946502</c:v>
                </c:pt>
                <c:pt idx="24">
                  <c:v>0.32854209445585214</c:v>
                </c:pt>
                <c:pt idx="25">
                  <c:v>0.20739219712525667</c:v>
                </c:pt>
                <c:pt idx="26">
                  <c:v>0.14609053497942387</c:v>
                </c:pt>
                <c:pt idx="27">
                  <c:v>8.4362139917695478E-2</c:v>
                </c:pt>
                <c:pt idx="28">
                  <c:v>5.3388090349075976E-2</c:v>
                </c:pt>
                <c:pt idx="29">
                  <c:v>8.2135523613963042E-3</c:v>
                </c:pt>
                <c:pt idx="30">
                  <c:v>1.0266940451745379E-2</c:v>
                </c:pt>
                <c:pt idx="31">
                  <c:v>4.11522633744856E-3</c:v>
                </c:pt>
                <c:pt idx="32">
                  <c:v>4.1067761806981521E-3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B54-8944-838A-424936AC7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73445AC-0579-9B4F-8560-BE630629E3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5B-924D-BAA7-1C46911D0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3352267-0659-E34C-9303-A16C14ECD4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5B-924D-BAA7-1C46911D0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CA334F-37D5-D242-9D2A-927070A1CD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5B-924D-BAA7-1C46911D0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6119524-061B-8249-9ABF-E69BAA1663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5B-924D-BAA7-1C46911D0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4B6FCB7-CD29-124E-91F0-8FE76CA37F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C5B-924D-BAA7-1C46911D0F5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4C6B0F1-25F7-874F-A0C7-6467E9EE68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5B-924D-BAA7-1C46911D0F5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51845E0-1878-6741-9F2B-553B7F82CC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5B-924D-BAA7-1C46911D0F5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E135DF5-92AA-9046-94CF-4E0E5DFE62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5B-924D-BAA7-1C46911D0F5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EEF3473-0808-6C42-AEB4-BA3DB31416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C5B-924D-BAA7-1C46911D0F5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14D830D-7CD2-E04A-911C-C80FD6FF93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C5B-924D-BAA7-1C46911D0F5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C89FB39-0A46-DC45-9FA3-368035DB28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C5B-924D-BAA7-1C46911D0F5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93605C4-21F6-CE46-8445-42E91983F4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C5B-924D-BAA7-1C46911D0F5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BA300E8-604F-954F-8AFA-B2A5939AE1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C5B-924D-BAA7-1C46911D0F5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E63A700-ECFD-A24D-A0FB-C9CB15EB0B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C5B-924D-BAA7-1C46911D0F5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06D629D-C100-FB44-84E6-A8352394ED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C5B-924D-BAA7-1C46911D0F5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D0B9DA1-2B1E-CF42-A685-3BD4952513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C5B-924D-BAA7-1C46911D0F5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EF2C6AD-C4F8-3643-9F1A-2C3080F790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C5B-924D-BAA7-1C46911D0F5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21FCD45-DE9E-2040-BD70-D6EB5F306E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C5B-924D-BAA7-1C46911D0F5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51D3AB7-3815-0D45-86CE-4531955559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C5B-924D-BAA7-1C46911D0F5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D8E3379-533F-5649-9822-06D5AD496B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C5B-924D-BAA7-1C46911D0F5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CA85082-AAA9-234B-A4C6-45F60EF1D7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C5B-924D-BAA7-1C46911D0F5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1AADFB7-22F1-554C-9A39-7ABB6324F2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C5B-924D-BAA7-1C46911D0F5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F57E1F3-89F5-CE48-BC28-05B8D31408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C5B-924D-BAA7-1C46911D0F5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AF28BF7-E7D1-0C4C-9E0B-9D55FD17C2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C5B-924D-BAA7-1C46911D0F5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7370242-738A-7140-815A-BFEC7233A2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C5B-924D-BAA7-1C46911D0F5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820D0FD-B0F6-1C4A-B38F-A33E9838F4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C5B-924D-BAA7-1C46911D0F5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8A515C4-C90A-6F4C-9249-DE4091EF1D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C5B-924D-BAA7-1C46911D0F5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2D0EA8F-E223-1B42-8A46-BCF75A467D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C5B-924D-BAA7-1C46911D0F5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C21DDD5-9B81-FA47-843A-EEECC4780C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C5B-924D-BAA7-1C46911D0F5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1B9B799-F83A-904C-80E7-4B81F3C518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C5B-924D-BAA7-1C46911D0F5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89C476D-A10B-EF43-B86F-37BDDB3AEC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C5B-924D-BAA7-1C46911D0F5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2E358D6-8C85-754C-8FDD-09A30DA0D8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C5B-924D-BAA7-1C46911D0F5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273BA24-C1EA-D846-9BFC-95503F27B9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C5B-924D-BAA7-1C46911D0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0.99805068226120852</c:v>
                </c:pt>
                <c:pt idx="6">
                  <c:v>0.99027237354085607</c:v>
                </c:pt>
                <c:pt idx="7">
                  <c:v>0.98249027237354081</c:v>
                </c:pt>
                <c:pt idx="8">
                  <c:v>0.98638132295719849</c:v>
                </c:pt>
                <c:pt idx="9">
                  <c:v>0.96296296296296302</c:v>
                </c:pt>
                <c:pt idx="10">
                  <c:v>0.97665369649805445</c:v>
                </c:pt>
                <c:pt idx="11">
                  <c:v>0.949317738791423</c:v>
                </c:pt>
                <c:pt idx="12">
                  <c:v>0.90058479532163749</c:v>
                </c:pt>
                <c:pt idx="13">
                  <c:v>0.8754863813229572</c:v>
                </c:pt>
                <c:pt idx="14">
                  <c:v>0.81712062256809337</c:v>
                </c:pt>
                <c:pt idx="15">
                  <c:v>0.78404669260700388</c:v>
                </c:pt>
                <c:pt idx="16">
                  <c:v>0.75048732943469787</c:v>
                </c:pt>
                <c:pt idx="17">
                  <c:v>0.63547758284600397</c:v>
                </c:pt>
                <c:pt idx="18">
                  <c:v>0.59649122807017552</c:v>
                </c:pt>
                <c:pt idx="19">
                  <c:v>0.52436647173489281</c:v>
                </c:pt>
                <c:pt idx="20">
                  <c:v>0.41520467836257313</c:v>
                </c:pt>
                <c:pt idx="21">
                  <c:v>0.33918128654970758</c:v>
                </c:pt>
                <c:pt idx="22">
                  <c:v>0.32295719844357973</c:v>
                </c:pt>
                <c:pt idx="23">
                  <c:v>0.22417153996101369</c:v>
                </c:pt>
                <c:pt idx="24">
                  <c:v>0.15758754863813229</c:v>
                </c:pt>
                <c:pt idx="25">
                  <c:v>0.10505836575875482</c:v>
                </c:pt>
                <c:pt idx="26">
                  <c:v>7.2124756335282703E-2</c:v>
                </c:pt>
                <c:pt idx="27">
                  <c:v>7.0175438596491224E-2</c:v>
                </c:pt>
                <c:pt idx="28">
                  <c:v>3.703703703703709E-2</c:v>
                </c:pt>
                <c:pt idx="29">
                  <c:v>3.1189083820662766E-2</c:v>
                </c:pt>
                <c:pt idx="30">
                  <c:v>1.3618677042801508E-2</c:v>
                </c:pt>
                <c:pt idx="31">
                  <c:v>1.9455252918287869E-3</c:v>
                </c:pt>
                <c:pt idx="32">
                  <c:v>1.9493177387914784E-3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0.99794661190965095</c:v>
                </c:pt>
                <c:pt idx="13">
                  <c:v>0.99794238683127567</c:v>
                </c:pt>
                <c:pt idx="14">
                  <c:v>0.99382716049382713</c:v>
                </c:pt>
                <c:pt idx="15">
                  <c:v>0.97942386831275718</c:v>
                </c:pt>
                <c:pt idx="16">
                  <c:v>0.97125256673511295</c:v>
                </c:pt>
                <c:pt idx="17">
                  <c:v>0.95071868583162222</c:v>
                </c:pt>
                <c:pt idx="18">
                  <c:v>0.9075975359342916</c:v>
                </c:pt>
                <c:pt idx="19">
                  <c:v>0.83778234086242298</c:v>
                </c:pt>
                <c:pt idx="20">
                  <c:v>0.78644763860369615</c:v>
                </c:pt>
                <c:pt idx="21">
                  <c:v>0.67351129363449691</c:v>
                </c:pt>
                <c:pt idx="22">
                  <c:v>0.55144032921810704</c:v>
                </c:pt>
                <c:pt idx="23">
                  <c:v>0.43121149897330596</c:v>
                </c:pt>
                <c:pt idx="24">
                  <c:v>0.31481481481481483</c:v>
                </c:pt>
                <c:pt idx="25">
                  <c:v>0.19135802469135801</c:v>
                </c:pt>
                <c:pt idx="26">
                  <c:v>0.13552361396303902</c:v>
                </c:pt>
                <c:pt idx="27">
                  <c:v>8.8295687885010271E-2</c:v>
                </c:pt>
                <c:pt idx="28">
                  <c:v>3.6960985626283367E-2</c:v>
                </c:pt>
                <c:pt idx="29">
                  <c:v>2.4640657084188913E-2</c:v>
                </c:pt>
                <c:pt idx="30">
                  <c:v>1.0288065843621399E-2</c:v>
                </c:pt>
                <c:pt idx="31">
                  <c:v>6.1728395061728392E-3</c:v>
                </c:pt>
                <c:pt idx="32">
                  <c:v>4.1067761806981521E-3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5B-924D-BAA7-1C46911D0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3.7718336943144797</c:v>
                </c:pt>
                <c:pt idx="1">
                  <c:v>4.1110084124171324</c:v>
                </c:pt>
                <c:pt idx="2">
                  <c:v>3.6692431986057565</c:v>
                </c:pt>
                <c:pt idx="3">
                  <c:v>4.566140868215669</c:v>
                </c:pt>
                <c:pt idx="4">
                  <c:v>3.8291179111933262</c:v>
                </c:pt>
                <c:pt idx="5">
                  <c:v>2.9841894046854911</c:v>
                </c:pt>
                <c:pt idx="6">
                  <c:v>3.4041886314323984</c:v>
                </c:pt>
                <c:pt idx="7">
                  <c:v>3.5217673803880047</c:v>
                </c:pt>
                <c:pt idx="8">
                  <c:v>2.8015903116336034</c:v>
                </c:pt>
                <c:pt idx="9">
                  <c:v>5.1329206524663924</c:v>
                </c:pt>
                <c:pt idx="10">
                  <c:v>2.5056545114622781</c:v>
                </c:pt>
                <c:pt idx="11">
                  <c:v>2.2819657846978196</c:v>
                </c:pt>
                <c:pt idx="12">
                  <c:v>2.2220021094953633</c:v>
                </c:pt>
                <c:pt idx="13">
                  <c:v>1.827053573495653</c:v>
                </c:pt>
                <c:pt idx="14">
                  <c:v>2.031333091498007</c:v>
                </c:pt>
                <c:pt idx="15">
                  <c:v>1.9855370264549044</c:v>
                </c:pt>
                <c:pt idx="16">
                  <c:v>2.1137874054408354</c:v>
                </c:pt>
                <c:pt idx="17">
                  <c:v>1.9872605441807607</c:v>
                </c:pt>
                <c:pt idx="18">
                  <c:v>2.2418176937996268</c:v>
                </c:pt>
                <c:pt idx="19">
                  <c:v>1.7309516662034226</c:v>
                </c:pt>
                <c:pt idx="20">
                  <c:v>2.2390291259691217</c:v>
                </c:pt>
                <c:pt idx="21">
                  <c:v>2.0151591979130736</c:v>
                </c:pt>
                <c:pt idx="22">
                  <c:v>2.3882659900849279</c:v>
                </c:pt>
                <c:pt idx="23">
                  <c:v>2.2364460214812549</c:v>
                </c:pt>
                <c:pt idx="24">
                  <c:v>1.6997073887667651</c:v>
                </c:pt>
                <c:pt idx="25">
                  <c:v>1.9861181007030642</c:v>
                </c:pt>
                <c:pt idx="26">
                  <c:v>1.5669209498907919</c:v>
                </c:pt>
                <c:pt idx="27">
                  <c:v>2.3690904391643284</c:v>
                </c:pt>
                <c:pt idx="28">
                  <c:v>1.8715583832476566</c:v>
                </c:pt>
                <c:pt idx="29">
                  <c:v>1.976670642539913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5.6935701491471375</c:v>
                </c:pt>
                <c:pt idx="1">
                  <c:v>5.611757433680193</c:v>
                </c:pt>
                <c:pt idx="2">
                  <c:v>6.3275316943823183</c:v>
                </c:pt>
                <c:pt idx="3">
                  <c:v>5.8254144867955686</c:v>
                </c:pt>
                <c:pt idx="4">
                  <c:v>5.7830204091341484</c:v>
                </c:pt>
                <c:pt idx="5">
                  <c:v>6.1862257243175627</c:v>
                </c:pt>
                <c:pt idx="6">
                  <c:v>6.171392957218881</c:v>
                </c:pt>
                <c:pt idx="7">
                  <c:v>5.9072547082969873</c:v>
                </c:pt>
                <c:pt idx="8">
                  <c:v>6.598940815813636</c:v>
                </c:pt>
                <c:pt idx="9">
                  <c:v>5.485385020421564</c:v>
                </c:pt>
                <c:pt idx="10">
                  <c:v>1.9909699751475725</c:v>
                </c:pt>
                <c:pt idx="11">
                  <c:v>1.6863767562389964</c:v>
                </c:pt>
                <c:pt idx="12">
                  <c:v>1.586366131616928</c:v>
                </c:pt>
                <c:pt idx="13">
                  <c:v>1.8232613335501293</c:v>
                </c:pt>
                <c:pt idx="14">
                  <c:v>1.3933562933865797</c:v>
                </c:pt>
                <c:pt idx="15">
                  <c:v>2.1391369298660936</c:v>
                </c:pt>
                <c:pt idx="16">
                  <c:v>2.1323218847925105</c:v>
                </c:pt>
                <c:pt idx="17">
                  <c:v>2.3400082797585831</c:v>
                </c:pt>
                <c:pt idx="18">
                  <c:v>2.0640498955780271</c:v>
                </c:pt>
                <c:pt idx="19">
                  <c:v>2.0446056778710795</c:v>
                </c:pt>
                <c:pt idx="20">
                  <c:v>7.0048737981159785</c:v>
                </c:pt>
                <c:pt idx="21">
                  <c:v>7.1238345361546189</c:v>
                </c:pt>
                <c:pt idx="22">
                  <c:v>6.8612718609259051</c:v>
                </c:pt>
                <c:pt idx="23">
                  <c:v>7.7781379765472165</c:v>
                </c:pt>
                <c:pt idx="24">
                  <c:v>6.3689901765635204</c:v>
                </c:pt>
                <c:pt idx="25">
                  <c:v>7.335911166839149</c:v>
                </c:pt>
                <c:pt idx="26">
                  <c:v>6.5443127215129984</c:v>
                </c:pt>
                <c:pt idx="27">
                  <c:v>6.9393250240073518</c:v>
                </c:pt>
                <c:pt idx="28">
                  <c:v>7.3518808419113784</c:v>
                </c:pt>
                <c:pt idx="29">
                  <c:v>7.219430130182702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3-074E-B56E-02CCA0220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3.7718336943144797</c:v>
                </c:pt>
                <c:pt idx="1">
                  <c:v>4.1110084124171324</c:v>
                </c:pt>
                <c:pt idx="2">
                  <c:v>3.6692431986057565</c:v>
                </c:pt>
                <c:pt idx="3">
                  <c:v>4.566140868215669</c:v>
                </c:pt>
                <c:pt idx="4">
                  <c:v>3.8291179111933262</c:v>
                </c:pt>
                <c:pt idx="5">
                  <c:v>2.9841894046854911</c:v>
                </c:pt>
                <c:pt idx="6">
                  <c:v>3.4041886314323984</c:v>
                </c:pt>
                <c:pt idx="7">
                  <c:v>3.5217673803880047</c:v>
                </c:pt>
                <c:pt idx="8">
                  <c:v>2.8015903116336034</c:v>
                </c:pt>
                <c:pt idx="9">
                  <c:v>5.1329206524663924</c:v>
                </c:pt>
                <c:pt idx="10">
                  <c:v>2.5056545114622781</c:v>
                </c:pt>
                <c:pt idx="11">
                  <c:v>2.2819657846978196</c:v>
                </c:pt>
                <c:pt idx="12">
                  <c:v>2.2220021094953633</c:v>
                </c:pt>
                <c:pt idx="13">
                  <c:v>1.827053573495653</c:v>
                </c:pt>
                <c:pt idx="14">
                  <c:v>2.031333091498007</c:v>
                </c:pt>
                <c:pt idx="15">
                  <c:v>1.9855370264549044</c:v>
                </c:pt>
                <c:pt idx="16">
                  <c:v>2.1137874054408354</c:v>
                </c:pt>
                <c:pt idx="17">
                  <c:v>1.9872605441807607</c:v>
                </c:pt>
                <c:pt idx="18">
                  <c:v>2.2418176937996268</c:v>
                </c:pt>
                <c:pt idx="19">
                  <c:v>1.7309516662034226</c:v>
                </c:pt>
                <c:pt idx="20">
                  <c:v>2.2390291259691217</c:v>
                </c:pt>
                <c:pt idx="21">
                  <c:v>2.0151591979130736</c:v>
                </c:pt>
                <c:pt idx="22">
                  <c:v>2.3882659900849279</c:v>
                </c:pt>
                <c:pt idx="23">
                  <c:v>2.2364460214812549</c:v>
                </c:pt>
                <c:pt idx="24">
                  <c:v>1.6997073887667651</c:v>
                </c:pt>
                <c:pt idx="25">
                  <c:v>1.9861181007030642</c:v>
                </c:pt>
                <c:pt idx="26">
                  <c:v>1.5669209498907919</c:v>
                </c:pt>
                <c:pt idx="27">
                  <c:v>2.3690904391643284</c:v>
                </c:pt>
                <c:pt idx="28">
                  <c:v>1.8715583832476566</c:v>
                </c:pt>
                <c:pt idx="29">
                  <c:v>1.976670642539913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5.6935701491471375</c:v>
                </c:pt>
                <c:pt idx="1">
                  <c:v>5.611757433680193</c:v>
                </c:pt>
                <c:pt idx="2">
                  <c:v>6.3275316943823183</c:v>
                </c:pt>
                <c:pt idx="3">
                  <c:v>5.8254144867955686</c:v>
                </c:pt>
                <c:pt idx="4">
                  <c:v>5.7830204091341484</c:v>
                </c:pt>
                <c:pt idx="5">
                  <c:v>6.1862257243175627</c:v>
                </c:pt>
                <c:pt idx="6">
                  <c:v>6.171392957218881</c:v>
                </c:pt>
                <c:pt idx="7">
                  <c:v>5.9072547082969873</c:v>
                </c:pt>
                <c:pt idx="8">
                  <c:v>6.598940815813636</c:v>
                </c:pt>
                <c:pt idx="9">
                  <c:v>5.485385020421564</c:v>
                </c:pt>
                <c:pt idx="10">
                  <c:v>1.9909699751475725</c:v>
                </c:pt>
                <c:pt idx="11">
                  <c:v>1.6863767562389964</c:v>
                </c:pt>
                <c:pt idx="12">
                  <c:v>1.586366131616928</c:v>
                </c:pt>
                <c:pt idx="13">
                  <c:v>1.8232613335501293</c:v>
                </c:pt>
                <c:pt idx="14">
                  <c:v>1.3933562933865797</c:v>
                </c:pt>
                <c:pt idx="15">
                  <c:v>2.1391369298660936</c:v>
                </c:pt>
                <c:pt idx="16">
                  <c:v>2.1323218847925105</c:v>
                </c:pt>
                <c:pt idx="17">
                  <c:v>2.3400082797585831</c:v>
                </c:pt>
                <c:pt idx="18">
                  <c:v>2.0640498955780271</c:v>
                </c:pt>
                <c:pt idx="19">
                  <c:v>2.0446056778710795</c:v>
                </c:pt>
                <c:pt idx="20">
                  <c:v>7.0048737981159785</c:v>
                </c:pt>
                <c:pt idx="21">
                  <c:v>7.1238345361546189</c:v>
                </c:pt>
                <c:pt idx="22">
                  <c:v>6.8612718609259051</c:v>
                </c:pt>
                <c:pt idx="23">
                  <c:v>7.7781379765472165</c:v>
                </c:pt>
                <c:pt idx="24">
                  <c:v>6.3689901765635204</c:v>
                </c:pt>
                <c:pt idx="25">
                  <c:v>7.335911166839149</c:v>
                </c:pt>
                <c:pt idx="26">
                  <c:v>6.5443127215129984</c:v>
                </c:pt>
                <c:pt idx="27">
                  <c:v>6.9393250240073518</c:v>
                </c:pt>
                <c:pt idx="28">
                  <c:v>7.3518808419113784</c:v>
                </c:pt>
                <c:pt idx="29">
                  <c:v>7.219430130182702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18-F648-843B-0D17D73B3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3.7718336943144797</c:v>
                </c:pt>
                <c:pt idx="1">
                  <c:v>4.1110084124171324</c:v>
                </c:pt>
                <c:pt idx="2">
                  <c:v>3.6692431986057565</c:v>
                </c:pt>
                <c:pt idx="3">
                  <c:v>4.566140868215669</c:v>
                </c:pt>
                <c:pt idx="4">
                  <c:v>3.8291179111933262</c:v>
                </c:pt>
                <c:pt idx="5">
                  <c:v>2.9841894046854911</c:v>
                </c:pt>
                <c:pt idx="6">
                  <c:v>3.4041886314323984</c:v>
                </c:pt>
                <c:pt idx="7">
                  <c:v>3.5217673803880047</c:v>
                </c:pt>
                <c:pt idx="8">
                  <c:v>2.8015903116336034</c:v>
                </c:pt>
                <c:pt idx="9">
                  <c:v>5.1329206524663924</c:v>
                </c:pt>
                <c:pt idx="10">
                  <c:v>2.5056545114622781</c:v>
                </c:pt>
                <c:pt idx="11">
                  <c:v>2.2819657846978196</c:v>
                </c:pt>
                <c:pt idx="12">
                  <c:v>2.2220021094953633</c:v>
                </c:pt>
                <c:pt idx="13">
                  <c:v>1.827053573495653</c:v>
                </c:pt>
                <c:pt idx="14">
                  <c:v>2.031333091498007</c:v>
                </c:pt>
                <c:pt idx="15">
                  <c:v>1.9855370264549044</c:v>
                </c:pt>
                <c:pt idx="16">
                  <c:v>2.1137874054408354</c:v>
                </c:pt>
                <c:pt idx="17">
                  <c:v>1.9872605441807607</c:v>
                </c:pt>
                <c:pt idx="18">
                  <c:v>2.2418176937996268</c:v>
                </c:pt>
                <c:pt idx="19">
                  <c:v>1.7309516662034226</c:v>
                </c:pt>
                <c:pt idx="20">
                  <c:v>2.2390291259691217</c:v>
                </c:pt>
                <c:pt idx="21">
                  <c:v>2.0151591979130736</c:v>
                </c:pt>
                <c:pt idx="22">
                  <c:v>2.3882659900849279</c:v>
                </c:pt>
                <c:pt idx="23">
                  <c:v>2.2364460214812549</c:v>
                </c:pt>
                <c:pt idx="24">
                  <c:v>1.6997073887667651</c:v>
                </c:pt>
                <c:pt idx="25">
                  <c:v>1.9861181007030642</c:v>
                </c:pt>
                <c:pt idx="26">
                  <c:v>1.5669209498907919</c:v>
                </c:pt>
                <c:pt idx="27">
                  <c:v>2.3690904391643284</c:v>
                </c:pt>
                <c:pt idx="28">
                  <c:v>1.8715583832476566</c:v>
                </c:pt>
                <c:pt idx="29">
                  <c:v>1.976670642539913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5.6935701491471375</c:v>
                </c:pt>
                <c:pt idx="1">
                  <c:v>5.611757433680193</c:v>
                </c:pt>
                <c:pt idx="2">
                  <c:v>6.3275316943823183</c:v>
                </c:pt>
                <c:pt idx="3">
                  <c:v>5.8254144867955686</c:v>
                </c:pt>
                <c:pt idx="4">
                  <c:v>5.7830204091341484</c:v>
                </c:pt>
                <c:pt idx="5">
                  <c:v>6.1862257243175627</c:v>
                </c:pt>
                <c:pt idx="6">
                  <c:v>6.171392957218881</c:v>
                </c:pt>
                <c:pt idx="7">
                  <c:v>5.9072547082969873</c:v>
                </c:pt>
                <c:pt idx="8">
                  <c:v>6.598940815813636</c:v>
                </c:pt>
                <c:pt idx="9">
                  <c:v>5.485385020421564</c:v>
                </c:pt>
                <c:pt idx="10">
                  <c:v>1.9909699751475725</c:v>
                </c:pt>
                <c:pt idx="11">
                  <c:v>1.6863767562389964</c:v>
                </c:pt>
                <c:pt idx="12">
                  <c:v>1.586366131616928</c:v>
                </c:pt>
                <c:pt idx="13">
                  <c:v>1.8232613335501293</c:v>
                </c:pt>
                <c:pt idx="14">
                  <c:v>1.3933562933865797</c:v>
                </c:pt>
                <c:pt idx="15">
                  <c:v>2.1391369298660936</c:v>
                </c:pt>
                <c:pt idx="16">
                  <c:v>2.1323218847925105</c:v>
                </c:pt>
                <c:pt idx="17">
                  <c:v>2.3400082797585831</c:v>
                </c:pt>
                <c:pt idx="18">
                  <c:v>2.0640498955780271</c:v>
                </c:pt>
                <c:pt idx="19">
                  <c:v>2.0446056778710795</c:v>
                </c:pt>
                <c:pt idx="20">
                  <c:v>7.0048737981159785</c:v>
                </c:pt>
                <c:pt idx="21">
                  <c:v>7.1238345361546189</c:v>
                </c:pt>
                <c:pt idx="22">
                  <c:v>6.8612718609259051</c:v>
                </c:pt>
                <c:pt idx="23">
                  <c:v>7.7781379765472165</c:v>
                </c:pt>
                <c:pt idx="24">
                  <c:v>6.3689901765635204</c:v>
                </c:pt>
                <c:pt idx="25">
                  <c:v>7.335911166839149</c:v>
                </c:pt>
                <c:pt idx="26">
                  <c:v>6.5443127215129984</c:v>
                </c:pt>
                <c:pt idx="27">
                  <c:v>6.9393250240073518</c:v>
                </c:pt>
                <c:pt idx="28">
                  <c:v>7.3518808419113784</c:v>
                </c:pt>
                <c:pt idx="29">
                  <c:v>7.219430130182702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3-BB42-AF20-C10527318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3.7718336943144797</c:v>
                </c:pt>
                <c:pt idx="1">
                  <c:v>4.1110084124171324</c:v>
                </c:pt>
                <c:pt idx="2">
                  <c:v>3.6692431986057565</c:v>
                </c:pt>
                <c:pt idx="3">
                  <c:v>4.566140868215669</c:v>
                </c:pt>
                <c:pt idx="4">
                  <c:v>3.8291179111933262</c:v>
                </c:pt>
                <c:pt idx="5">
                  <c:v>2.9841894046854911</c:v>
                </c:pt>
                <c:pt idx="6">
                  <c:v>3.4041886314323984</c:v>
                </c:pt>
                <c:pt idx="7">
                  <c:v>3.5217673803880047</c:v>
                </c:pt>
                <c:pt idx="8">
                  <c:v>2.8015903116336034</c:v>
                </c:pt>
                <c:pt idx="9">
                  <c:v>5.1329206524663924</c:v>
                </c:pt>
                <c:pt idx="10">
                  <c:v>2.5056545114622781</c:v>
                </c:pt>
                <c:pt idx="11">
                  <c:v>2.2819657846978196</c:v>
                </c:pt>
                <c:pt idx="12">
                  <c:v>2.2220021094953633</c:v>
                </c:pt>
                <c:pt idx="13">
                  <c:v>1.827053573495653</c:v>
                </c:pt>
                <c:pt idx="14">
                  <c:v>2.031333091498007</c:v>
                </c:pt>
                <c:pt idx="15">
                  <c:v>1.9855370264549044</c:v>
                </c:pt>
                <c:pt idx="16">
                  <c:v>2.1137874054408354</c:v>
                </c:pt>
                <c:pt idx="17">
                  <c:v>1.9872605441807607</c:v>
                </c:pt>
                <c:pt idx="18">
                  <c:v>2.2418176937996268</c:v>
                </c:pt>
                <c:pt idx="19">
                  <c:v>1.7309516662034226</c:v>
                </c:pt>
                <c:pt idx="20">
                  <c:v>2.2390291259691217</c:v>
                </c:pt>
                <c:pt idx="21">
                  <c:v>2.0151591979130736</c:v>
                </c:pt>
                <c:pt idx="22">
                  <c:v>2.3882659900849279</c:v>
                </c:pt>
                <c:pt idx="23">
                  <c:v>2.2364460214812549</c:v>
                </c:pt>
                <c:pt idx="24">
                  <c:v>1.6997073887667651</c:v>
                </c:pt>
                <c:pt idx="25">
                  <c:v>1.9861181007030642</c:v>
                </c:pt>
                <c:pt idx="26">
                  <c:v>1.5669209498907919</c:v>
                </c:pt>
                <c:pt idx="27">
                  <c:v>2.3690904391643284</c:v>
                </c:pt>
                <c:pt idx="28">
                  <c:v>1.8715583832476566</c:v>
                </c:pt>
                <c:pt idx="29">
                  <c:v>1.976670642539913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5.6935701491471375</c:v>
                </c:pt>
                <c:pt idx="1">
                  <c:v>5.611757433680193</c:v>
                </c:pt>
                <c:pt idx="2">
                  <c:v>6.3275316943823183</c:v>
                </c:pt>
                <c:pt idx="3">
                  <c:v>5.8254144867955686</c:v>
                </c:pt>
                <c:pt idx="4">
                  <c:v>5.7830204091341484</c:v>
                </c:pt>
                <c:pt idx="5">
                  <c:v>6.1862257243175627</c:v>
                </c:pt>
                <c:pt idx="6">
                  <c:v>6.171392957218881</c:v>
                </c:pt>
                <c:pt idx="7">
                  <c:v>5.9072547082969873</c:v>
                </c:pt>
                <c:pt idx="8">
                  <c:v>6.598940815813636</c:v>
                </c:pt>
                <c:pt idx="9">
                  <c:v>5.485385020421564</c:v>
                </c:pt>
                <c:pt idx="10">
                  <c:v>1.9909699751475725</c:v>
                </c:pt>
                <c:pt idx="11">
                  <c:v>1.6863767562389964</c:v>
                </c:pt>
                <c:pt idx="12">
                  <c:v>1.586366131616928</c:v>
                </c:pt>
                <c:pt idx="13">
                  <c:v>1.8232613335501293</c:v>
                </c:pt>
                <c:pt idx="14">
                  <c:v>1.3933562933865797</c:v>
                </c:pt>
                <c:pt idx="15">
                  <c:v>2.1391369298660936</c:v>
                </c:pt>
                <c:pt idx="16">
                  <c:v>2.1323218847925105</c:v>
                </c:pt>
                <c:pt idx="17">
                  <c:v>2.3400082797585831</c:v>
                </c:pt>
                <c:pt idx="18">
                  <c:v>2.0640498955780271</c:v>
                </c:pt>
                <c:pt idx="19">
                  <c:v>2.0446056778710795</c:v>
                </c:pt>
                <c:pt idx="20">
                  <c:v>7.0048737981159785</c:v>
                </c:pt>
                <c:pt idx="21">
                  <c:v>7.1238345361546189</c:v>
                </c:pt>
                <c:pt idx="22">
                  <c:v>6.8612718609259051</c:v>
                </c:pt>
                <c:pt idx="23">
                  <c:v>7.7781379765472165</c:v>
                </c:pt>
                <c:pt idx="24">
                  <c:v>6.3689901765635204</c:v>
                </c:pt>
                <c:pt idx="25">
                  <c:v>7.335911166839149</c:v>
                </c:pt>
                <c:pt idx="26">
                  <c:v>6.5443127215129984</c:v>
                </c:pt>
                <c:pt idx="27">
                  <c:v>6.9393250240073518</c:v>
                </c:pt>
                <c:pt idx="28">
                  <c:v>7.3518808419113784</c:v>
                </c:pt>
                <c:pt idx="29">
                  <c:v>7.219430130182702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05-4947-AD3B-D3C80C7E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3.7718336943144797</c:v>
                </c:pt>
                <c:pt idx="1">
                  <c:v>4.1110084124171324</c:v>
                </c:pt>
                <c:pt idx="2">
                  <c:v>3.6692431986057565</c:v>
                </c:pt>
                <c:pt idx="3">
                  <c:v>4.566140868215669</c:v>
                </c:pt>
                <c:pt idx="4">
                  <c:v>3.8291179111933262</c:v>
                </c:pt>
                <c:pt idx="5">
                  <c:v>2.9841894046854911</c:v>
                </c:pt>
                <c:pt idx="6">
                  <c:v>3.4041886314323984</c:v>
                </c:pt>
                <c:pt idx="7">
                  <c:v>3.5217673803880047</c:v>
                </c:pt>
                <c:pt idx="8">
                  <c:v>2.8015903116336034</c:v>
                </c:pt>
                <c:pt idx="9">
                  <c:v>5.1329206524663924</c:v>
                </c:pt>
                <c:pt idx="10">
                  <c:v>2.5056545114622781</c:v>
                </c:pt>
                <c:pt idx="11">
                  <c:v>2.2819657846978196</c:v>
                </c:pt>
                <c:pt idx="12">
                  <c:v>2.2220021094953633</c:v>
                </c:pt>
                <c:pt idx="13">
                  <c:v>1.827053573495653</c:v>
                </c:pt>
                <c:pt idx="14">
                  <c:v>2.031333091498007</c:v>
                </c:pt>
                <c:pt idx="15">
                  <c:v>1.9855370264549044</c:v>
                </c:pt>
                <c:pt idx="16">
                  <c:v>2.1137874054408354</c:v>
                </c:pt>
                <c:pt idx="17">
                  <c:v>1.9872605441807607</c:v>
                </c:pt>
                <c:pt idx="18">
                  <c:v>2.2418176937996268</c:v>
                </c:pt>
                <c:pt idx="19">
                  <c:v>1.7309516662034226</c:v>
                </c:pt>
                <c:pt idx="20">
                  <c:v>2.2390291259691217</c:v>
                </c:pt>
                <c:pt idx="21">
                  <c:v>2.0151591979130736</c:v>
                </c:pt>
                <c:pt idx="22">
                  <c:v>2.3882659900849279</c:v>
                </c:pt>
                <c:pt idx="23">
                  <c:v>2.2364460214812549</c:v>
                </c:pt>
                <c:pt idx="24">
                  <c:v>1.6997073887667651</c:v>
                </c:pt>
                <c:pt idx="25">
                  <c:v>1.9861181007030642</c:v>
                </c:pt>
                <c:pt idx="26">
                  <c:v>1.5669209498907919</c:v>
                </c:pt>
                <c:pt idx="27">
                  <c:v>2.3690904391643284</c:v>
                </c:pt>
                <c:pt idx="28">
                  <c:v>1.8715583832476566</c:v>
                </c:pt>
                <c:pt idx="29">
                  <c:v>1.976670642539913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5.6935701491471375</c:v>
                </c:pt>
                <c:pt idx="1">
                  <c:v>5.611757433680193</c:v>
                </c:pt>
                <c:pt idx="2">
                  <c:v>6.3275316943823183</c:v>
                </c:pt>
                <c:pt idx="3">
                  <c:v>5.8254144867955686</c:v>
                </c:pt>
                <c:pt idx="4">
                  <c:v>5.7830204091341484</c:v>
                </c:pt>
                <c:pt idx="5">
                  <c:v>6.1862257243175627</c:v>
                </c:pt>
                <c:pt idx="6">
                  <c:v>6.171392957218881</c:v>
                </c:pt>
                <c:pt idx="7">
                  <c:v>5.9072547082969873</c:v>
                </c:pt>
                <c:pt idx="8">
                  <c:v>6.598940815813636</c:v>
                </c:pt>
                <c:pt idx="9">
                  <c:v>5.485385020421564</c:v>
                </c:pt>
                <c:pt idx="10">
                  <c:v>1.9909699751475725</c:v>
                </c:pt>
                <c:pt idx="11">
                  <c:v>1.6863767562389964</c:v>
                </c:pt>
                <c:pt idx="12">
                  <c:v>1.586366131616928</c:v>
                </c:pt>
                <c:pt idx="13">
                  <c:v>1.8232613335501293</c:v>
                </c:pt>
                <c:pt idx="14">
                  <c:v>1.3933562933865797</c:v>
                </c:pt>
                <c:pt idx="15">
                  <c:v>2.1391369298660936</c:v>
                </c:pt>
                <c:pt idx="16">
                  <c:v>2.1323218847925105</c:v>
                </c:pt>
                <c:pt idx="17">
                  <c:v>2.3400082797585831</c:v>
                </c:pt>
                <c:pt idx="18">
                  <c:v>2.0640498955780271</c:v>
                </c:pt>
                <c:pt idx="19">
                  <c:v>2.0446056778710795</c:v>
                </c:pt>
                <c:pt idx="20">
                  <c:v>7.0048737981159785</c:v>
                </c:pt>
                <c:pt idx="21">
                  <c:v>7.1238345361546189</c:v>
                </c:pt>
                <c:pt idx="22">
                  <c:v>6.8612718609259051</c:v>
                </c:pt>
                <c:pt idx="23">
                  <c:v>7.7781379765472165</c:v>
                </c:pt>
                <c:pt idx="24">
                  <c:v>6.3689901765635204</c:v>
                </c:pt>
                <c:pt idx="25">
                  <c:v>7.335911166839149</c:v>
                </c:pt>
                <c:pt idx="26">
                  <c:v>6.5443127215129984</c:v>
                </c:pt>
                <c:pt idx="27">
                  <c:v>6.9393250240073518</c:v>
                </c:pt>
                <c:pt idx="28">
                  <c:v>7.3518808419113784</c:v>
                </c:pt>
                <c:pt idx="29">
                  <c:v>7.219430130182702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33-6344-A8B7-076B52431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Excel_Demo!$C$9:$C$17</c:f>
              <c:numCache>
                <c:formatCode>General</c:formatCode>
                <c:ptCount val="9"/>
                <c:pt idx="0">
                  <c:v>2.5328269190384374</c:v>
                </c:pt>
                <c:pt idx="1">
                  <c:v>1.9349098207534279</c:v>
                </c:pt>
                <c:pt idx="2">
                  <c:v>3.5775742241747972</c:v>
                </c:pt>
                <c:pt idx="3">
                  <c:v>4.3352087219864801</c:v>
                </c:pt>
                <c:pt idx="4">
                  <c:v>4.5101348964784851</c:v>
                </c:pt>
                <c:pt idx="5">
                  <c:v>4.5473356859934899</c:v>
                </c:pt>
                <c:pt idx="6">
                  <c:v>7.7648337666832452</c:v>
                </c:pt>
                <c:pt idx="7">
                  <c:v>7.6207655924580004</c:v>
                </c:pt>
                <c:pt idx="8">
                  <c:v>7.8806193920247605</c:v>
                </c:pt>
              </c:numCache>
            </c:numRef>
          </c:xVal>
          <c:yVal>
            <c:numRef>
              <c:f>Excel_Demo!$D$9:$D$17</c:f>
              <c:numCache>
                <c:formatCode>General</c:formatCode>
                <c:ptCount val="9"/>
                <c:pt idx="0">
                  <c:v>2.1294692151299328</c:v>
                </c:pt>
                <c:pt idx="1">
                  <c:v>3.3437277370742136</c:v>
                </c:pt>
                <c:pt idx="2">
                  <c:v>0.95960297261217575</c:v>
                </c:pt>
                <c:pt idx="3">
                  <c:v>2.9320023546249243</c:v>
                </c:pt>
                <c:pt idx="4">
                  <c:v>4.8293955002727174</c:v>
                </c:pt>
                <c:pt idx="5">
                  <c:v>4.5859586809957698</c:v>
                </c:pt>
                <c:pt idx="6">
                  <c:v>7.4424034535164889</c:v>
                </c:pt>
                <c:pt idx="7">
                  <c:v>8.0815840034037212</c:v>
                </c:pt>
                <c:pt idx="8">
                  <c:v>6.3164225265171243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1D-2048-9F4A-623132313EFA}"/>
            </c:ext>
          </c:extLst>
        </c:ser>
        <c:ser>
          <c:idx val="1"/>
          <c:order val="1"/>
          <c:tx>
            <c:v>Centroids0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Excel_Demo!$C$5:$C$7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Excel_Demo!$D$5:$D$7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1D-2048-9F4A-623132313EFA}"/>
            </c:ext>
          </c:extLst>
        </c:ser>
        <c:ser>
          <c:idx val="2"/>
          <c:order val="2"/>
          <c:tx>
            <c:v>Centroids1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C0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Excel_Demo!$C$19:$C$21</c:f>
              <c:numCache>
                <c:formatCode>General</c:formatCode>
                <c:ptCount val="3"/>
                <c:pt idx="0">
                  <c:v>2.681770321322221</c:v>
                </c:pt>
                <c:pt idx="1">
                  <c:v>5.3183246741208041</c:v>
                </c:pt>
                <c:pt idx="2">
                  <c:v>7.6927996795706228</c:v>
                </c:pt>
              </c:numCache>
            </c:numRef>
          </c:xVal>
          <c:yVal>
            <c:numRef>
              <c:f>Excel_Demo!$D$19:$D$21</c:f>
              <c:numCache>
                <c:formatCode>General</c:formatCode>
                <c:ptCount val="3"/>
                <c:pt idx="0">
                  <c:v>2.1442666416054408</c:v>
                </c:pt>
                <c:pt idx="1">
                  <c:v>4.6659447656026334</c:v>
                </c:pt>
                <c:pt idx="2">
                  <c:v>7.761993728460105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1D-2048-9F4A-623132313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721040"/>
        <c:axId val="1546231584"/>
      </c:scatterChart>
      <c:valAx>
        <c:axId val="154572104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231584"/>
        <c:crosses val="autoZero"/>
        <c:crossBetween val="midCat"/>
      </c:valAx>
      <c:valAx>
        <c:axId val="154623158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72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2.jpeg"/><Relationship Id="rId1" Type="http://schemas.openxmlformats.org/officeDocument/2006/relationships/chart" Target="../charts/chart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10</xdr:row>
      <xdr:rowOff>0</xdr:rowOff>
    </xdr:from>
    <xdr:to>
      <xdr:col>2</xdr:col>
      <xdr:colOff>368300</xdr:colOff>
      <xdr:row>11</xdr:row>
      <xdr:rowOff>298450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42A1C1-6908-0442-936D-3B4784AF5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3302000"/>
          <a:ext cx="111760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8E7418B-668F-114C-AD03-430130087B59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4513AE5-5840-594E-9B97-71534F064A38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out = as.matrix(X_std)</a:t>
          </a:r>
        </a:p>
        <a:p>
          <a:r>
            <a:rPr lang="en-US" sz="2000"/>
            <a:t>  return(out)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MyMatrixMaker(X_iis)</a:t>
          </a:r>
        </a:p>
        <a:p>
          <a:r>
            <a:rPr lang="en-US" sz="2000"/>
            <a:t>y_iis = MyMatrixMaker(y_iis)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B37105F-5D25-614C-8D80-5917BACB53BE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nfolds = 4</a:t>
          </a:r>
        </a:p>
        <a:p>
          <a:r>
            <a:rPr lang="en-US" sz="2000"/>
            <a:t>n_trainCV = n_iis/nfolds</a:t>
          </a:r>
        </a:p>
        <a:p>
          <a:r>
            <a:rPr lang="en-US" sz="2000"/>
            <a:t>n_iis = dim(X_iis)[1]</a:t>
          </a:r>
        </a:p>
        <a:p>
          <a:r>
            <a:rPr lang="en-US" sz="2000"/>
            <a:t>idx_randsort = sample(1:n_iis,n_iis)</a:t>
          </a:r>
        </a:p>
        <a:p>
          <a:endParaRPr lang="en-US" sz="2000"/>
        </a:p>
        <a:p>
          <a:r>
            <a:rPr lang="en-US" sz="2000"/>
            <a:t>n_lambdas = length(lambdas)</a:t>
          </a:r>
        </a:p>
        <a:p>
          <a:endParaRPr lang="en-US" sz="2000"/>
        </a:p>
        <a:p>
          <a:r>
            <a:rPr lang="en-US" sz="2000"/>
            <a:t>n_oos_cv = n_iis - n_trainCV</a:t>
          </a:r>
        </a:p>
        <a:p>
          <a:endParaRPr lang="en-US" sz="2000"/>
        </a:p>
        <a:p>
          <a:r>
            <a:rPr lang="en-US" sz="2000"/>
            <a:t>MSE_mat = matrix(NA,nfolds,n_lambdas)</a:t>
          </a:r>
        </a:p>
        <a:p>
          <a:endParaRPr lang="en-US" sz="20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D10296-7014-0E44-8CC7-1DA48BF1855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for (i_fold in 1:nfolds){</a:t>
          </a:r>
        </a:p>
        <a:p>
          <a:r>
            <a:rPr lang="en-US" sz="1600"/>
            <a:t>  </a:t>
          </a:r>
        </a:p>
        <a:p>
          <a:r>
            <a:rPr lang="en-US" sz="1600"/>
            <a:t>  idx_range = 1:n_trainCV</a:t>
          </a:r>
        </a:p>
        <a:p>
          <a:r>
            <a:rPr lang="en-US" sz="1600"/>
            <a:t>  idx_oos_cv = idx_randsort[idx_range+n_trainCV*(i_fold-1)]</a:t>
          </a:r>
        </a:p>
        <a:p>
          <a:r>
            <a:rPr lang="en-US" sz="1600"/>
            <a:t>  idx_iss_cv = setdiff(idx_randsort,idx_oos_cv)</a:t>
          </a:r>
        </a:p>
        <a:p>
          <a:r>
            <a:rPr lang="en-US" sz="1600"/>
            <a:t>  </a:t>
          </a:r>
        </a:p>
        <a:p>
          <a:r>
            <a:rPr lang="en-US" sz="1600"/>
            <a:t>  X_iis_cv = X_iis[idx_iss_cv,]</a:t>
          </a:r>
        </a:p>
        <a:p>
          <a:r>
            <a:rPr lang="en-US" sz="1600"/>
            <a:t>  y_iis_cv = y_iis[idx_iss_cv]  </a:t>
          </a:r>
        </a:p>
        <a:p>
          <a:r>
            <a:rPr lang="en-US" sz="1600"/>
            <a:t>  X_oos_cv = X_iis[idx_oos_cv,]</a:t>
          </a:r>
        </a:p>
        <a:p>
          <a:r>
            <a:rPr lang="en-US" sz="1600"/>
            <a:t>  y_oos_cv = y_iis[idx_oos_cv]</a:t>
          </a:r>
        </a:p>
        <a:p>
          <a:r>
            <a:rPr lang="en-US" sz="1600"/>
            <a:t>  </a:t>
          </a:r>
        </a:p>
        <a:p>
          <a:r>
            <a:rPr lang="en-US" sz="1600"/>
            <a:t>  for (i_lambda in 1:n_lambdas){</a:t>
          </a:r>
        </a:p>
        <a:p>
          <a:r>
            <a:rPr lang="en-US" sz="1600"/>
            <a:t>    fit_i = glmnet(x = X_iis_cv,</a:t>
          </a:r>
        </a:p>
        <a:p>
          <a:r>
            <a:rPr lang="en-US" sz="1600"/>
            <a:t>                   y = y_iis_cv,</a:t>
          </a:r>
        </a:p>
        <a:p>
          <a:r>
            <a:rPr lang="en-US" sz="1600"/>
            <a:t>                   family = 'gaussian',</a:t>
          </a:r>
        </a:p>
        <a:p>
          <a:r>
            <a:rPr lang="en-US" sz="1600"/>
            <a:t>                   lambda = lambdas[i_lambda])</a:t>
          </a:r>
        </a:p>
        <a:p>
          <a:r>
            <a:rPr lang="en-US" sz="1600"/>
            <a:t>    </a:t>
          </a:r>
        </a:p>
        <a:p>
          <a:r>
            <a:rPr lang="en-US" sz="1600"/>
            <a:t>    yhat_i = predict(fit_i, newx = X_oos_cv)</a:t>
          </a:r>
        </a:p>
        <a:p>
          <a:r>
            <a:rPr lang="en-US" sz="1600"/>
            <a:t>    </a:t>
          </a:r>
        </a:p>
        <a:p>
          <a:r>
            <a:rPr lang="en-US" sz="1600"/>
            <a:t>    MSE_i = sum((yhat_i-y_oos_cv)^2)/n_oos_cv</a:t>
          </a:r>
        </a:p>
        <a:p>
          <a:r>
            <a:rPr lang="en-US" sz="1600"/>
            <a:t>    </a:t>
          </a:r>
        </a:p>
        <a:p>
          <a:r>
            <a:rPr lang="en-US" sz="1600"/>
            <a:t>    MSE_mat[i_fold,i_lambda] = MSE_i</a:t>
          </a:r>
        </a:p>
        <a:p>
          <a:r>
            <a:rPr lang="en-US" sz="1600"/>
            <a:t>    </a:t>
          </a:r>
        </a:p>
        <a:p>
          <a:r>
            <a:rPr lang="en-US" sz="1600"/>
            <a:t>  }</a:t>
          </a:r>
        </a:p>
        <a:p>
          <a:r>
            <a:rPr lang="en-US" sz="1600"/>
            <a:t>}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3C2E95E-8BA5-E542-B502-257B094E61F3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plot(x = log(lambdas),</a:t>
          </a:r>
        </a:p>
        <a:p>
          <a:r>
            <a:rPr lang="en-US" sz="2000"/>
            <a:t>     y= rep(0,n_lambdas),</a:t>
          </a:r>
        </a:p>
        <a:p>
          <a:r>
            <a:rPr lang="en-US" sz="2000"/>
            <a:t>     ylim = c(0,max(MSE_mat)), ylab = 'MSE',</a:t>
          </a:r>
        </a:p>
        <a:p>
          <a:r>
            <a:rPr lang="en-US" sz="2000"/>
            <a:t>     cex=.001)</a:t>
          </a:r>
        </a:p>
        <a:p>
          <a:endParaRPr lang="en-US" sz="2000"/>
        </a:p>
        <a:p>
          <a:r>
            <a:rPr lang="en-US" sz="2000"/>
            <a:t>for (i in 1:nfolds){</a:t>
          </a:r>
        </a:p>
        <a:p>
          <a:r>
            <a:rPr lang="en-US" sz="2000"/>
            <a:t>  points(x = log(lambdas), y =MSE_mat[i,],col = i+1)</a:t>
          </a:r>
        </a:p>
        <a:p>
          <a:r>
            <a:rPr lang="en-US" sz="2000"/>
            <a:t>}</a:t>
          </a:r>
        </a:p>
        <a:p>
          <a:endParaRPr lang="en-US" sz="2000"/>
        </a:p>
        <a:p>
          <a:endParaRPr lang="en-US" sz="20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AE26C0-3D10-F44F-8CFD-CCFEEE9D1F9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546452D-F6E7-234E-91C0-ADFBEA652DE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out = as.matrix(X_std)</a:t>
          </a:r>
        </a:p>
        <a:p>
          <a:r>
            <a:rPr lang="en-US" sz="2000"/>
            <a:t>  return(out)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MyMatrixMaker(X_iis)</a:t>
          </a:r>
        </a:p>
        <a:p>
          <a:r>
            <a:rPr lang="en-US" sz="2000"/>
            <a:t>y_iis = MyMatrixMaker(y_iis)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6444A66-0FD6-BA40-BFD3-35981A56D3B6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L2 ####</a:t>
          </a:r>
        </a:p>
        <a:p>
          <a:endParaRPr lang="en-US" sz="2000"/>
        </a:p>
        <a:p>
          <a:r>
            <a:rPr lang="en-US" sz="2000"/>
            <a:t># install.packages('glmnet')</a:t>
          </a:r>
        </a:p>
        <a:p>
          <a:r>
            <a:rPr lang="en-US" sz="2000"/>
            <a:t>library(glmnet)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0 implements ridge regression</a:t>
          </a:r>
        </a:p>
        <a:p>
          <a:r>
            <a:rPr lang="en-US" sz="2000"/>
            <a:t>fit_cv_L2 &lt;- cv.glmnet(X_iis, y_iis, alpha = 0,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plot(fit_cv_L2)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705C70-F8D9-6441-B8E1-C3B65B381D4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L1 ####</a:t>
          </a:r>
        </a:p>
        <a:p>
          <a:endParaRPr lang="en-US" sz="2000"/>
        </a:p>
        <a:p>
          <a:r>
            <a:rPr lang="en-US" sz="2000"/>
            <a:t># install.packages('glmnet')</a:t>
          </a:r>
        </a:p>
        <a:p>
          <a:r>
            <a:rPr lang="en-US" sz="2000"/>
            <a:t>library(glmnet)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1 implements lasso regression</a:t>
          </a:r>
        </a:p>
        <a:p>
          <a:r>
            <a:rPr lang="en-US" sz="2000"/>
            <a:t>fit_cv_L1 &lt;- cv.glmnet(X_iis, y_iis, alpha = 1,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plot(fit_cv_L1)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127000</xdr:colOff>
      <xdr:row>9</xdr:row>
      <xdr:rowOff>152400</xdr:rowOff>
    </xdr:from>
    <xdr:ext cx="4216400" cy="4495800"/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AF412697-18EC-1240-9D24-96195FDDF1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8400" y="2552700"/>
          <a:ext cx="42164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15</xdr:col>
      <xdr:colOff>584200</xdr:colOff>
      <xdr:row>9</xdr:row>
      <xdr:rowOff>152399</xdr:rowOff>
    </xdr:from>
    <xdr:to>
      <xdr:col>19</xdr:col>
      <xdr:colOff>800100</xdr:colOff>
      <xdr:row>26</xdr:row>
      <xdr:rowOff>172126</xdr:rowOff>
    </xdr:to>
    <xdr:pic>
      <xdr:nvPicPr>
        <xdr:cNvPr id="3" name="Picture 2" descr="Clip art remember jpeg - Clipartix">
          <a:extLst>
            <a:ext uri="{FF2B5EF4-FFF2-40B4-BE49-F238E27FC236}">
              <a16:creationId xmlns:a16="http://schemas.microsoft.com/office/drawing/2014/main" id="{970623F2-86AB-E049-BA5B-3FA4D19218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0" y="2552699"/>
          <a:ext cx="3517900" cy="4553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11</xdr:row>
      <xdr:rowOff>0</xdr:rowOff>
    </xdr:from>
    <xdr:to>
      <xdr:col>12</xdr:col>
      <xdr:colOff>673100</xdr:colOff>
      <xdr:row>24</xdr:row>
      <xdr:rowOff>25400</xdr:rowOff>
    </xdr:to>
    <xdr:pic>
      <xdr:nvPicPr>
        <xdr:cNvPr id="6" name="Picture 5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DEFEC979-5BEB-674D-8278-7399E32BA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800" y="29337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056DEF-78A7-7947-91D4-AC713FEFD3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52455662-D1C9-724D-85BF-444F6E4E0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8</xdr:col>
      <xdr:colOff>692264</xdr:colOff>
      <xdr:row>30</xdr:row>
      <xdr:rowOff>25400</xdr:rowOff>
    </xdr:from>
    <xdr:to>
      <xdr:col>10</xdr:col>
      <xdr:colOff>266699</xdr:colOff>
      <xdr:row>39</xdr:row>
      <xdr:rowOff>38100</xdr:rowOff>
    </xdr:to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7CC92C04-E461-F244-8409-3CE0638D76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22B6EF-7D4C-8F42-ADF9-3DAB014E81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47FD2F-615A-C041-BA0C-29BBC5843B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19</xdr:col>
      <xdr:colOff>781050</xdr:colOff>
      <xdr:row>22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0B0B55-9921-E94E-AC7A-6CD705590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23</xdr:row>
      <xdr:rowOff>0</xdr:rowOff>
    </xdr:from>
    <xdr:to>
      <xdr:col>19</xdr:col>
      <xdr:colOff>781050</xdr:colOff>
      <xdr:row>42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20582C-5F4C-C243-9E52-85C3F3C6E0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43</xdr:row>
      <xdr:rowOff>0</xdr:rowOff>
    </xdr:from>
    <xdr:to>
      <xdr:col>19</xdr:col>
      <xdr:colOff>781050</xdr:colOff>
      <xdr:row>62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639B5F-D808-B945-9A1C-5A369EDB5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63</xdr:row>
      <xdr:rowOff>0</xdr:rowOff>
    </xdr:from>
    <xdr:to>
      <xdr:col>19</xdr:col>
      <xdr:colOff>781050</xdr:colOff>
      <xdr:row>82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9AF43D8-9C53-0A4F-9E2D-50989E0AB4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83</xdr:row>
      <xdr:rowOff>0</xdr:rowOff>
    </xdr:from>
    <xdr:to>
      <xdr:col>19</xdr:col>
      <xdr:colOff>781050</xdr:colOff>
      <xdr:row>102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B497B7-1DEF-EA4B-82CF-DC8180A94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3</xdr:row>
      <xdr:rowOff>279400</xdr:rowOff>
    </xdr:from>
    <xdr:to>
      <xdr:col>16</xdr:col>
      <xdr:colOff>139700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B5DCD8-BA6E-B14E-BBCB-C8E8435DB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190500</xdr:colOff>
      <xdr:row>0</xdr:row>
      <xdr:rowOff>177800</xdr:rowOff>
    </xdr:from>
    <xdr:to>
      <xdr:col>9</xdr:col>
      <xdr:colOff>639074</xdr:colOff>
      <xdr:row>2</xdr:row>
      <xdr:rowOff>12700</xdr:rowOff>
    </xdr:to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F090CD16-6F07-2949-824A-ACD54DF755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59800" y="177800"/>
          <a:ext cx="448574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25399</xdr:colOff>
      <xdr:row>6</xdr:row>
      <xdr:rowOff>88899</xdr:rowOff>
    </xdr:from>
    <xdr:to>
      <xdr:col>12</xdr:col>
      <xdr:colOff>807403</xdr:colOff>
      <xdr:row>21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A929807-902D-C645-BDE8-336530340E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0899" y="2070099"/>
          <a:ext cx="9862504" cy="494030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3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Diagnostics"/>
      <sheetName val="OutOfSampleTesting"/>
      <sheetName val="Setup_"/>
      <sheetName val="Explore"/>
      <sheetName val="Tools"/>
      <sheetName val="LM_InAndOut"/>
      <sheetName val="Optim_InAndOut"/>
      <sheetName val="Optim_Shrinkage"/>
      <sheetName val="Optim_LSearch"/>
      <sheetName val="AIC"/>
      <sheetName val="MLR_Step"/>
      <sheetName val="Data"/>
      <sheetName val="AIC_0"/>
      <sheetName val="AIC_1"/>
      <sheetName val="PreWork4NextClass"/>
      <sheetName val="InClassProjects"/>
      <sheetName val="Q_KNN_wVote"/>
      <sheetName val="Q_KNN_HighD"/>
      <sheetName val="Q_IndepErrors"/>
      <sheetName val="Q_CooksD"/>
      <sheetName val="Q_Specificity"/>
      <sheetName val="Q_OOS"/>
      <sheetName val="Q_AIC"/>
      <sheetName val="LendingClubData"/>
      <sheetName val="Hitters"/>
      <sheetName val="Hitters_Simp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B3">
            <v>0.1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4">
          <cell r="AB4">
            <v>4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en.wikipedia.org/wiki/Precision_and_recall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en.wikipedia.org/wiki/Sensitivity_and_specificity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https://drive.google.com/file/d/1C7BdJB7j0bcYuz1IwC5BCR2_GZp96dmO/view?usp=sharing" TargetMode="Externa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C16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126</v>
      </c>
    </row>
    <row r="4" spans="2:3" x14ac:dyDescent="0.3">
      <c r="B4" s="1" t="s">
        <v>12</v>
      </c>
    </row>
    <row r="6" spans="2:3" x14ac:dyDescent="0.3">
      <c r="B6" s="1" t="s">
        <v>11</v>
      </c>
    </row>
    <row r="7" spans="2:3" x14ac:dyDescent="0.3">
      <c r="C7" s="1" t="s">
        <v>123</v>
      </c>
    </row>
    <row r="8" spans="2:3" x14ac:dyDescent="0.3">
      <c r="C8" s="1" t="s">
        <v>124</v>
      </c>
    </row>
    <row r="9" spans="2:3" x14ac:dyDescent="0.3">
      <c r="C9" s="1" t="s">
        <v>125</v>
      </c>
    </row>
    <row r="10" spans="2:3" x14ac:dyDescent="0.3">
      <c r="C10" s="1" t="s">
        <v>191</v>
      </c>
    </row>
    <row r="12" spans="2:3" x14ac:dyDescent="0.3">
      <c r="B12" s="1" t="s">
        <v>18</v>
      </c>
    </row>
    <row r="14" spans="2:3" x14ac:dyDescent="0.3">
      <c r="B14" s="1" t="s">
        <v>127</v>
      </c>
    </row>
    <row r="16" spans="2:3" x14ac:dyDescent="0.3">
      <c r="B16" s="1" t="s">
        <v>128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C20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</v>
      </c>
    </row>
    <row r="4" spans="2:3" x14ac:dyDescent="0.3">
      <c r="B4" s="1" t="s">
        <v>3</v>
      </c>
    </row>
    <row r="6" spans="2:3" x14ac:dyDescent="0.3">
      <c r="B6" s="1" t="s">
        <v>4</v>
      </c>
    </row>
    <row r="8" spans="2:3" x14ac:dyDescent="0.3">
      <c r="B8" s="1" t="s">
        <v>5</v>
      </c>
    </row>
    <row r="10" spans="2:3" x14ac:dyDescent="0.3">
      <c r="B10" s="1" t="s">
        <v>75</v>
      </c>
    </row>
    <row r="13" spans="2:3" x14ac:dyDescent="0.3">
      <c r="C13" s="23" t="s">
        <v>95</v>
      </c>
    </row>
    <row r="14" spans="2:3" x14ac:dyDescent="0.3">
      <c r="C14" s="1" t="s">
        <v>96</v>
      </c>
    </row>
    <row r="15" spans="2:3" x14ac:dyDescent="0.3">
      <c r="C15" s="1" t="s">
        <v>97</v>
      </c>
    </row>
    <row r="16" spans="2:3" x14ac:dyDescent="0.3">
      <c r="C16" s="1" t="s">
        <v>98</v>
      </c>
    </row>
    <row r="17" spans="2:3" x14ac:dyDescent="0.3">
      <c r="C17" s="1" t="s">
        <v>99</v>
      </c>
    </row>
    <row r="18" spans="2:3" x14ac:dyDescent="0.3">
      <c r="C18" s="1" t="s">
        <v>100</v>
      </c>
    </row>
    <row r="20" spans="2:3" x14ac:dyDescent="0.3">
      <c r="B20" s="1" t="s">
        <v>200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26641-009D-EA40-9A5E-54152237A626}">
  <sheetPr codeName="Sheet9">
    <tabColor rgb="FF002060"/>
  </sheetPr>
  <dimension ref="A1:A5"/>
  <sheetViews>
    <sheetView workbookViewId="0"/>
  </sheetViews>
  <sheetFormatPr baseColWidth="10" defaultRowHeight="26" x14ac:dyDescent="0.3"/>
  <cols>
    <col min="1" max="1" width="15" style="1" bestFit="1" customWidth="1"/>
    <col min="2" max="16384" width="10.83203125" style="1"/>
  </cols>
  <sheetData>
    <row r="1" spans="1:1" x14ac:dyDescent="0.3">
      <c r="A1" s="1" t="s">
        <v>133</v>
      </c>
    </row>
    <row r="2" spans="1:1" x14ac:dyDescent="0.3">
      <c r="A2" s="1" t="s">
        <v>134</v>
      </c>
    </row>
    <row r="3" spans="1:1" x14ac:dyDescent="0.3">
      <c r="A3" s="1" t="s">
        <v>135</v>
      </c>
    </row>
    <row r="4" spans="1:1" x14ac:dyDescent="0.3">
      <c r="A4" s="1" t="s">
        <v>136</v>
      </c>
    </row>
    <row r="5" spans="1:1" x14ac:dyDescent="0.3">
      <c r="A5" s="1" t="s">
        <v>137</v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A8503-8312-0C4C-BCC7-5494381025E9}">
  <sheetPr codeName="Sheet4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E1860-254F-ED44-8F91-D817996E0151}">
  <sheetPr codeName="Sheet4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260B-D655-D441-85BA-5EDBB0692E76}">
  <sheetPr codeName="Sheet43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33C0E-3720-914E-B074-C47CC569DFE5}">
  <sheetPr codeName="Sheet4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CB464-9C55-BA4B-A714-F3B30EB95737}">
  <sheetPr codeName="Sheet4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CDAA-7DC2-0C45-9073-BA5B71CBE23C}">
  <sheetPr codeName="Sheet33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89</v>
      </c>
    </row>
    <row r="2" spans="1:1" x14ac:dyDescent="0.3">
      <c r="A2" s="1" t="s">
        <v>90</v>
      </c>
    </row>
    <row r="3" spans="1:1" x14ac:dyDescent="0.3">
      <c r="A3" s="1" t="s">
        <v>91</v>
      </c>
    </row>
    <row r="4" spans="1:1" x14ac:dyDescent="0.3">
      <c r="A4" s="1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FC25B-B20C-9F47-8117-6C37A55F88DE}">
  <sheetPr codeName="Sheet3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5D22F-82C9-5145-B5F0-FAB93B6326A2}">
  <sheetPr codeName="Sheet3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55CE4-0BB4-154F-939C-09F32D913233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5BDF7-8747-0743-B47B-EB494F5DDAB2}">
  <sheetPr codeName="Sheet3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F263-70EC-2447-8BC4-F5F0BFDAEE77}">
  <sheetPr codeName="Sheet24">
    <tabColor rgb="FF002060"/>
  </sheetPr>
  <dimension ref="A1:A8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10</v>
      </c>
    </row>
    <row r="2" spans="1:1" x14ac:dyDescent="0.25">
      <c r="A2" s="2" t="s">
        <v>13</v>
      </c>
    </row>
    <row r="3" spans="1:1" x14ac:dyDescent="0.25">
      <c r="A3" s="2" t="s">
        <v>38</v>
      </c>
    </row>
    <row r="4" spans="1:1" x14ac:dyDescent="0.25">
      <c r="A4" s="2" t="s">
        <v>39</v>
      </c>
    </row>
    <row r="5" spans="1:1" x14ac:dyDescent="0.25">
      <c r="A5" s="2" t="s">
        <v>172</v>
      </c>
    </row>
    <row r="6" spans="1:1" x14ac:dyDescent="0.25">
      <c r="A6" s="2" t="s">
        <v>37</v>
      </c>
    </row>
    <row r="7" spans="1:1" x14ac:dyDescent="0.25">
      <c r="A7" s="2" t="s">
        <v>171</v>
      </c>
    </row>
    <row r="8" spans="1:1" x14ac:dyDescent="0.25">
      <c r="A8" s="2" t="s">
        <v>191</v>
      </c>
    </row>
  </sheetData>
  <phoneticPr fontId="9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04638-007F-2844-8E32-1CA8110890F7}">
  <sheetPr codeName="Sheet30">
    <tabColor rgb="FFFF0000"/>
  </sheetPr>
  <dimension ref="B2:T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6" width="10.83203125" style="2"/>
    <col min="7" max="10" width="10.83203125" style="30"/>
    <col min="11" max="11" width="15.83203125" style="30" bestFit="1" customWidth="1"/>
    <col min="12" max="12" width="10.83203125" style="30"/>
    <col min="13" max="13" width="15.6640625" style="2" bestFit="1" customWidth="1"/>
    <col min="14" max="14" width="12.1640625" style="2" bestFit="1" customWidth="1"/>
    <col min="15" max="16384" width="10.83203125" style="2"/>
  </cols>
  <sheetData>
    <row r="2" spans="2:20" x14ac:dyDescent="0.25">
      <c r="B2" s="2" t="s">
        <v>10</v>
      </c>
      <c r="L2" s="31" t="s">
        <v>148</v>
      </c>
      <c r="M2" s="32"/>
      <c r="N2" s="32"/>
      <c r="O2" s="32"/>
      <c r="P2" s="32"/>
      <c r="Q2" s="32"/>
      <c r="R2" s="32"/>
      <c r="S2" s="32"/>
      <c r="T2" s="32"/>
    </row>
    <row r="3" spans="2:20" x14ac:dyDescent="0.25">
      <c r="B3" s="3" t="s">
        <v>29</v>
      </c>
      <c r="C3" s="3"/>
      <c r="L3" s="31" t="s">
        <v>144</v>
      </c>
      <c r="M3" s="32"/>
      <c r="N3" s="32"/>
      <c r="O3" s="32"/>
      <c r="P3" s="32"/>
      <c r="Q3" s="32"/>
      <c r="R3" s="32"/>
      <c r="S3" s="32"/>
      <c r="T3" s="32"/>
    </row>
    <row r="4" spans="2:20" x14ac:dyDescent="0.25">
      <c r="B4" s="2" t="s">
        <v>28</v>
      </c>
      <c r="L4" s="31" t="s">
        <v>145</v>
      </c>
      <c r="M4" s="32"/>
      <c r="N4" s="32"/>
      <c r="O4" s="32"/>
      <c r="P4" s="32"/>
      <c r="Q4" s="32"/>
      <c r="R4" s="32"/>
      <c r="S4" s="32"/>
      <c r="T4" s="32"/>
    </row>
    <row r="5" spans="2:20" x14ac:dyDescent="0.25">
      <c r="B5" s="2" t="s">
        <v>27</v>
      </c>
      <c r="L5" s="31" t="s">
        <v>146</v>
      </c>
      <c r="M5" s="32"/>
      <c r="N5" s="32"/>
      <c r="O5" s="32"/>
      <c r="P5" s="32"/>
      <c r="Q5" s="32"/>
      <c r="R5" s="32"/>
      <c r="S5" s="32"/>
      <c r="T5" s="32"/>
    </row>
    <row r="6" spans="2:20" x14ac:dyDescent="0.25">
      <c r="L6" s="31" t="s">
        <v>147</v>
      </c>
      <c r="M6" s="32"/>
      <c r="N6" s="32"/>
      <c r="O6" s="32"/>
      <c r="P6" s="32"/>
      <c r="Q6" s="32"/>
      <c r="R6" s="32"/>
      <c r="S6" s="32"/>
      <c r="T6" s="32"/>
    </row>
    <row r="7" spans="2:20" x14ac:dyDescent="0.25">
      <c r="B7" s="4" t="s">
        <v>6</v>
      </c>
      <c r="C7" s="4" t="s">
        <v>7</v>
      </c>
      <c r="E7" s="4" t="s">
        <v>10</v>
      </c>
      <c r="G7" s="30" t="s">
        <v>139</v>
      </c>
      <c r="H7" s="30" t="s">
        <v>140</v>
      </c>
      <c r="I7" s="30" t="s">
        <v>138</v>
      </c>
      <c r="J7" s="30" t="s">
        <v>141</v>
      </c>
    </row>
    <row r="8" spans="2:20" x14ac:dyDescent="0.25">
      <c r="B8" s="2" t="s">
        <v>8</v>
      </c>
      <c r="C8" s="2" t="s">
        <v>8</v>
      </c>
      <c r="E8" s="2" cm="1">
        <f t="array" ref="E8">SUM((B8:B27=C8:C27)*(C8:C27="Sick"))/SUM((C8:C27="Sick")*1)</f>
        <v>0.66666666666666663</v>
      </c>
      <c r="G8" s="30" t="str">
        <f>IF(B8="Sick","Positive","Negative")</f>
        <v>Positive</v>
      </c>
      <c r="H8" s="30" t="str">
        <f>IF(B8=C8,"True","False")</f>
        <v>True</v>
      </c>
      <c r="I8" s="30">
        <f>(H8="TRUE") * (G8="Positive")</f>
        <v>1</v>
      </c>
      <c r="J8" s="30">
        <f>(H8="False") * (G8="Negative")</f>
        <v>0</v>
      </c>
      <c r="K8" s="30" t="s">
        <v>138</v>
      </c>
    </row>
    <row r="9" spans="2:20" x14ac:dyDescent="0.25">
      <c r="B9" s="2" t="s">
        <v>9</v>
      </c>
      <c r="C9" s="2" t="s">
        <v>8</v>
      </c>
      <c r="G9" s="30" t="str">
        <f t="shared" ref="G9:G27" si="0">IF(B9="Sick","Positive","Negative")</f>
        <v>Negative</v>
      </c>
      <c r="H9" s="30" t="str">
        <f t="shared" ref="H9:H27" si="1">IF(B9=C9,"True","False")</f>
        <v>False</v>
      </c>
      <c r="I9" s="30">
        <f t="shared" ref="I9:I27" si="2">(H9="TRUE") * (G9="Positive")</f>
        <v>0</v>
      </c>
      <c r="J9" s="30">
        <f t="shared" ref="J9:J27" si="3">(H9="False") * (G9="Negative")</f>
        <v>1</v>
      </c>
      <c r="K9" s="30">
        <f>SUM(I8:I27)</f>
        <v>8</v>
      </c>
      <c r="M9" s="2" t="s">
        <v>143</v>
      </c>
      <c r="R9" s="2" t="s">
        <v>123</v>
      </c>
    </row>
    <row r="10" spans="2:20" x14ac:dyDescent="0.25">
      <c r="B10" s="2" t="s">
        <v>9</v>
      </c>
      <c r="C10" s="2" t="s">
        <v>8</v>
      </c>
      <c r="G10" s="30" t="str">
        <f t="shared" si="0"/>
        <v>Negative</v>
      </c>
      <c r="H10" s="30" t="str">
        <f t="shared" si="1"/>
        <v>False</v>
      </c>
      <c r="I10" s="30">
        <f t="shared" si="2"/>
        <v>0</v>
      </c>
      <c r="J10" s="30">
        <f t="shared" si="3"/>
        <v>1</v>
      </c>
    </row>
    <row r="11" spans="2:20" x14ac:dyDescent="0.25">
      <c r="B11" s="2" t="s">
        <v>9</v>
      </c>
      <c r="C11" s="2" t="s">
        <v>9</v>
      </c>
      <c r="G11" s="30" t="str">
        <f t="shared" si="0"/>
        <v>Negative</v>
      </c>
      <c r="H11" s="30" t="str">
        <f t="shared" si="1"/>
        <v>True</v>
      </c>
      <c r="I11" s="30">
        <f t="shared" si="2"/>
        <v>0</v>
      </c>
      <c r="J11" s="30">
        <f t="shared" si="3"/>
        <v>0</v>
      </c>
      <c r="K11" s="30" t="s">
        <v>141</v>
      </c>
      <c r="S11"/>
    </row>
    <row r="12" spans="2:20" x14ac:dyDescent="0.25">
      <c r="B12" s="2" t="s">
        <v>8</v>
      </c>
      <c r="C12" s="2" t="s">
        <v>9</v>
      </c>
      <c r="G12" s="30" t="str">
        <f t="shared" si="0"/>
        <v>Positive</v>
      </c>
      <c r="H12" s="30" t="str">
        <f t="shared" si="1"/>
        <v>False</v>
      </c>
      <c r="I12" s="30">
        <f t="shared" si="2"/>
        <v>0</v>
      </c>
      <c r="J12" s="30">
        <f t="shared" si="3"/>
        <v>0</v>
      </c>
      <c r="K12" s="30">
        <f>SUM(J8:J27)</f>
        <v>4</v>
      </c>
    </row>
    <row r="13" spans="2:20" x14ac:dyDescent="0.25">
      <c r="B13" s="2" t="s">
        <v>9</v>
      </c>
      <c r="C13" s="2" t="s">
        <v>9</v>
      </c>
      <c r="G13" s="30" t="str">
        <f t="shared" si="0"/>
        <v>Negative</v>
      </c>
      <c r="H13" s="30" t="str">
        <f t="shared" si="1"/>
        <v>True</v>
      </c>
      <c r="I13" s="30">
        <f t="shared" si="2"/>
        <v>0</v>
      </c>
      <c r="J13" s="30">
        <f t="shared" si="3"/>
        <v>0</v>
      </c>
    </row>
    <row r="14" spans="2:20" x14ac:dyDescent="0.25">
      <c r="B14" s="2" t="s">
        <v>8</v>
      </c>
      <c r="C14" s="2" t="s">
        <v>8</v>
      </c>
      <c r="G14" s="30" t="str">
        <f t="shared" si="0"/>
        <v>Positive</v>
      </c>
      <c r="H14" s="30" t="str">
        <f t="shared" si="1"/>
        <v>True</v>
      </c>
      <c r="I14" s="30">
        <f t="shared" si="2"/>
        <v>1</v>
      </c>
      <c r="J14" s="30">
        <f t="shared" si="3"/>
        <v>0</v>
      </c>
      <c r="K14" s="30" t="s">
        <v>142</v>
      </c>
    </row>
    <row r="15" spans="2:20" x14ac:dyDescent="0.25">
      <c r="B15" s="2" t="s">
        <v>9</v>
      </c>
      <c r="C15" s="2" t="s">
        <v>9</v>
      </c>
      <c r="G15" s="30" t="str">
        <f t="shared" si="0"/>
        <v>Negative</v>
      </c>
      <c r="H15" s="30" t="str">
        <f t="shared" si="1"/>
        <v>True</v>
      </c>
      <c r="I15" s="30">
        <f t="shared" si="2"/>
        <v>0</v>
      </c>
      <c r="J15" s="30">
        <f t="shared" si="3"/>
        <v>0</v>
      </c>
      <c r="K15" s="30">
        <f>K9/(K9+K12)</f>
        <v>0.66666666666666663</v>
      </c>
    </row>
    <row r="16" spans="2:20" x14ac:dyDescent="0.25">
      <c r="B16" s="2" t="s">
        <v>8</v>
      </c>
      <c r="C16" s="2" t="s">
        <v>8</v>
      </c>
      <c r="G16" s="30" t="str">
        <f t="shared" si="0"/>
        <v>Positive</v>
      </c>
      <c r="H16" s="30" t="str">
        <f t="shared" si="1"/>
        <v>True</v>
      </c>
      <c r="I16" s="30">
        <f t="shared" si="2"/>
        <v>1</v>
      </c>
      <c r="J16" s="30">
        <f t="shared" si="3"/>
        <v>0</v>
      </c>
    </row>
    <row r="17" spans="2:10" x14ac:dyDescent="0.25">
      <c r="B17" s="2" t="s">
        <v>9</v>
      </c>
      <c r="C17" s="2" t="s">
        <v>8</v>
      </c>
      <c r="G17" s="30" t="str">
        <f t="shared" si="0"/>
        <v>Negative</v>
      </c>
      <c r="H17" s="30" t="str">
        <f t="shared" si="1"/>
        <v>False</v>
      </c>
      <c r="I17" s="30">
        <f t="shared" si="2"/>
        <v>0</v>
      </c>
      <c r="J17" s="30">
        <f t="shared" si="3"/>
        <v>1</v>
      </c>
    </row>
    <row r="18" spans="2:10" x14ac:dyDescent="0.25">
      <c r="B18" s="2" t="s">
        <v>8</v>
      </c>
      <c r="C18" s="2" t="s">
        <v>8</v>
      </c>
      <c r="G18" s="30" t="str">
        <f t="shared" si="0"/>
        <v>Positive</v>
      </c>
      <c r="H18" s="30" t="str">
        <f t="shared" si="1"/>
        <v>True</v>
      </c>
      <c r="I18" s="30">
        <f t="shared" si="2"/>
        <v>1</v>
      </c>
      <c r="J18" s="30">
        <f t="shared" si="3"/>
        <v>0</v>
      </c>
    </row>
    <row r="19" spans="2:10" x14ac:dyDescent="0.25">
      <c r="B19" s="2" t="s">
        <v>8</v>
      </c>
      <c r="C19" s="2" t="s">
        <v>8</v>
      </c>
      <c r="G19" s="30" t="str">
        <f t="shared" si="0"/>
        <v>Positive</v>
      </c>
      <c r="H19" s="30" t="str">
        <f t="shared" si="1"/>
        <v>True</v>
      </c>
      <c r="I19" s="30">
        <f t="shared" si="2"/>
        <v>1</v>
      </c>
      <c r="J19" s="30">
        <f t="shared" si="3"/>
        <v>0</v>
      </c>
    </row>
    <row r="20" spans="2:10" x14ac:dyDescent="0.25">
      <c r="B20" s="2" t="s">
        <v>8</v>
      </c>
      <c r="C20" s="2" t="s">
        <v>9</v>
      </c>
      <c r="G20" s="30" t="str">
        <f t="shared" si="0"/>
        <v>Positive</v>
      </c>
      <c r="H20" s="30" t="str">
        <f t="shared" si="1"/>
        <v>False</v>
      </c>
      <c r="I20" s="30">
        <f t="shared" si="2"/>
        <v>0</v>
      </c>
      <c r="J20" s="30">
        <f t="shared" si="3"/>
        <v>0</v>
      </c>
    </row>
    <row r="21" spans="2:10" x14ac:dyDescent="0.25">
      <c r="B21" s="2" t="s">
        <v>9</v>
      </c>
      <c r="C21" s="2" t="s">
        <v>9</v>
      </c>
      <c r="G21" s="30" t="str">
        <f t="shared" si="0"/>
        <v>Negative</v>
      </c>
      <c r="H21" s="30" t="str">
        <f t="shared" si="1"/>
        <v>True</v>
      </c>
      <c r="I21" s="30">
        <f t="shared" si="2"/>
        <v>0</v>
      </c>
      <c r="J21" s="30">
        <f t="shared" si="3"/>
        <v>0</v>
      </c>
    </row>
    <row r="22" spans="2:10" x14ac:dyDescent="0.25">
      <c r="B22" s="2" t="s">
        <v>9</v>
      </c>
      <c r="C22" s="2" t="s">
        <v>8</v>
      </c>
      <c r="G22" s="30" t="str">
        <f t="shared" si="0"/>
        <v>Negative</v>
      </c>
      <c r="H22" s="30" t="str">
        <f t="shared" si="1"/>
        <v>False</v>
      </c>
      <c r="I22" s="30">
        <f t="shared" si="2"/>
        <v>0</v>
      </c>
      <c r="J22" s="30">
        <f t="shared" si="3"/>
        <v>1</v>
      </c>
    </row>
    <row r="23" spans="2:10" x14ac:dyDescent="0.25">
      <c r="B23" s="2" t="s">
        <v>8</v>
      </c>
      <c r="C23" s="2" t="s">
        <v>8</v>
      </c>
      <c r="G23" s="30" t="str">
        <f t="shared" si="0"/>
        <v>Positive</v>
      </c>
      <c r="H23" s="30" t="str">
        <f t="shared" si="1"/>
        <v>True</v>
      </c>
      <c r="I23" s="30">
        <f t="shared" si="2"/>
        <v>1</v>
      </c>
      <c r="J23" s="30">
        <f t="shared" si="3"/>
        <v>0</v>
      </c>
    </row>
    <row r="24" spans="2:10" x14ac:dyDescent="0.25">
      <c r="B24" s="2" t="s">
        <v>9</v>
      </c>
      <c r="C24" s="2" t="s">
        <v>9</v>
      </c>
      <c r="G24" s="30" t="str">
        <f t="shared" si="0"/>
        <v>Negative</v>
      </c>
      <c r="H24" s="30" t="str">
        <f t="shared" si="1"/>
        <v>True</v>
      </c>
      <c r="I24" s="30">
        <f t="shared" si="2"/>
        <v>0</v>
      </c>
      <c r="J24" s="30">
        <f t="shared" si="3"/>
        <v>0</v>
      </c>
    </row>
    <row r="25" spans="2:10" x14ac:dyDescent="0.25">
      <c r="B25" s="2" t="s">
        <v>9</v>
      </c>
      <c r="C25" s="2" t="s">
        <v>9</v>
      </c>
      <c r="G25" s="30" t="str">
        <f t="shared" si="0"/>
        <v>Negative</v>
      </c>
      <c r="H25" s="30" t="str">
        <f t="shared" si="1"/>
        <v>True</v>
      </c>
      <c r="I25" s="30">
        <f t="shared" si="2"/>
        <v>0</v>
      </c>
      <c r="J25" s="30">
        <f t="shared" si="3"/>
        <v>0</v>
      </c>
    </row>
    <row r="26" spans="2:10" x14ac:dyDescent="0.25">
      <c r="B26" s="2" t="s">
        <v>8</v>
      </c>
      <c r="C26" s="2" t="s">
        <v>8</v>
      </c>
      <c r="G26" s="30" t="str">
        <f t="shared" si="0"/>
        <v>Positive</v>
      </c>
      <c r="H26" s="30" t="str">
        <f t="shared" si="1"/>
        <v>True</v>
      </c>
      <c r="I26" s="30">
        <f t="shared" si="2"/>
        <v>1</v>
      </c>
      <c r="J26" s="30">
        <f t="shared" si="3"/>
        <v>0</v>
      </c>
    </row>
    <row r="27" spans="2:10" x14ac:dyDescent="0.25">
      <c r="B27" s="2" t="s">
        <v>8</v>
      </c>
      <c r="C27" s="2" t="s">
        <v>8</v>
      </c>
      <c r="G27" s="30" t="str">
        <f t="shared" si="0"/>
        <v>Positive</v>
      </c>
      <c r="H27" s="30" t="str">
        <f t="shared" si="1"/>
        <v>True</v>
      </c>
      <c r="I27" s="30">
        <f t="shared" si="2"/>
        <v>1</v>
      </c>
      <c r="J27" s="30">
        <f t="shared" si="3"/>
        <v>0</v>
      </c>
    </row>
  </sheetData>
  <hyperlinks>
    <hyperlink ref="B3" r:id="rId1" xr:uid="{CB564CAE-93C3-4D4F-BFB8-9F4E3524E4FC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5D65-AF58-AA4D-BC79-B7F80B0E1ED7}">
  <sheetPr codeName="Sheet23">
    <tabColor rgb="FFFF0000"/>
  </sheetPr>
  <dimension ref="B2:M27"/>
  <sheetViews>
    <sheetView workbookViewId="0">
      <selection activeCell="M1" sqref="B1:M1048576"/>
    </sheetView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7" width="10.83203125" style="2"/>
    <col min="8" max="8" width="15.6640625" style="2" bestFit="1" customWidth="1"/>
    <col min="9" max="9" width="12.1640625" style="2" bestFit="1" customWidth="1"/>
    <col min="10" max="16384" width="10.83203125" style="2"/>
  </cols>
  <sheetData>
    <row r="2" spans="2:13" x14ac:dyDescent="0.25">
      <c r="B2" s="2" t="s">
        <v>13</v>
      </c>
      <c r="H2" s="32"/>
      <c r="I2" s="32"/>
      <c r="J2" s="32"/>
      <c r="K2" s="32"/>
      <c r="L2" s="32"/>
      <c r="M2" s="32"/>
    </row>
    <row r="3" spans="2:13" x14ac:dyDescent="0.25">
      <c r="B3" s="3" t="s">
        <v>14</v>
      </c>
      <c r="C3" s="3"/>
      <c r="H3" s="32"/>
      <c r="I3" s="32" t="s">
        <v>149</v>
      </c>
      <c r="J3" s="32"/>
      <c r="K3" s="32"/>
      <c r="L3" s="32"/>
      <c r="M3" s="32"/>
    </row>
    <row r="4" spans="2:13" x14ac:dyDescent="0.25">
      <c r="B4" s="2" t="s">
        <v>15</v>
      </c>
      <c r="H4" s="32"/>
      <c r="I4" s="32"/>
      <c r="J4" s="32"/>
      <c r="K4" s="32"/>
      <c r="L4" s="32"/>
      <c r="M4" s="32"/>
    </row>
    <row r="5" spans="2:13" x14ac:dyDescent="0.25">
      <c r="B5" s="2" t="s">
        <v>16</v>
      </c>
    </row>
    <row r="7" spans="2:13" x14ac:dyDescent="0.25">
      <c r="B7" s="4" t="s">
        <v>6</v>
      </c>
      <c r="C7" s="4" t="s">
        <v>7</v>
      </c>
      <c r="E7" s="4" t="s">
        <v>13</v>
      </c>
    </row>
    <row r="8" spans="2:13" x14ac:dyDescent="0.25">
      <c r="B8" s="2" t="s">
        <v>8</v>
      </c>
      <c r="C8" s="2" t="s">
        <v>8</v>
      </c>
      <c r="E8" s="2" cm="1">
        <f t="array" ref="E8">SUM((B8:B27=C8:C27)*(C8:C27="Healthy"))/SUM((C8:C27="Healthy")*1)</f>
        <v>0.77777777777777779</v>
      </c>
    </row>
    <row r="9" spans="2:13" x14ac:dyDescent="0.25">
      <c r="B9" s="2" t="s">
        <v>9</v>
      </c>
      <c r="C9" s="2" t="s">
        <v>8</v>
      </c>
    </row>
    <row r="10" spans="2:13" x14ac:dyDescent="0.25">
      <c r="B10" s="2" t="s">
        <v>8</v>
      </c>
      <c r="C10" s="2" t="s">
        <v>8</v>
      </c>
    </row>
    <row r="11" spans="2:13" x14ac:dyDescent="0.25">
      <c r="B11" s="2" t="s">
        <v>9</v>
      </c>
      <c r="C11" s="2" t="s">
        <v>9</v>
      </c>
      <c r="K11" s="2" t="s">
        <v>17</v>
      </c>
    </row>
    <row r="12" spans="2:13" x14ac:dyDescent="0.25">
      <c r="B12" s="2" t="s">
        <v>8</v>
      </c>
      <c r="C12" s="2" t="s">
        <v>9</v>
      </c>
    </row>
    <row r="13" spans="2:13" x14ac:dyDescent="0.25">
      <c r="B13" s="2" t="s">
        <v>9</v>
      </c>
      <c r="C13" s="2" t="s">
        <v>9</v>
      </c>
    </row>
    <row r="14" spans="2:13" x14ac:dyDescent="0.25">
      <c r="B14" s="2" t="s">
        <v>8</v>
      </c>
      <c r="C14" s="2" t="s">
        <v>8</v>
      </c>
    </row>
    <row r="15" spans="2:13" x14ac:dyDescent="0.25">
      <c r="B15" s="2" t="s">
        <v>9</v>
      </c>
      <c r="C15" s="2" t="s">
        <v>9</v>
      </c>
    </row>
    <row r="16" spans="2:13" x14ac:dyDescent="0.25">
      <c r="B16" s="2" t="s">
        <v>8</v>
      </c>
      <c r="C16" s="2" t="s">
        <v>8</v>
      </c>
    </row>
    <row r="17" spans="2:3" x14ac:dyDescent="0.25">
      <c r="B17" s="2" t="s">
        <v>9</v>
      </c>
      <c r="C17" s="2" t="s">
        <v>8</v>
      </c>
    </row>
    <row r="18" spans="2:3" x14ac:dyDescent="0.25">
      <c r="B18" s="2" t="s">
        <v>8</v>
      </c>
      <c r="C18" s="2" t="s">
        <v>8</v>
      </c>
    </row>
    <row r="19" spans="2:3" x14ac:dyDescent="0.25">
      <c r="B19" s="2" t="s">
        <v>8</v>
      </c>
      <c r="C19" s="2" t="s">
        <v>8</v>
      </c>
    </row>
    <row r="20" spans="2:3" x14ac:dyDescent="0.25">
      <c r="B20" s="2" t="s">
        <v>8</v>
      </c>
      <c r="C20" s="2" t="s">
        <v>9</v>
      </c>
    </row>
    <row r="21" spans="2:3" x14ac:dyDescent="0.25">
      <c r="B21" s="2" t="s">
        <v>9</v>
      </c>
      <c r="C21" s="2" t="s">
        <v>9</v>
      </c>
    </row>
    <row r="22" spans="2:3" x14ac:dyDescent="0.25">
      <c r="B22" s="2" t="s">
        <v>9</v>
      </c>
      <c r="C22" s="2" t="s">
        <v>8</v>
      </c>
    </row>
    <row r="23" spans="2:3" x14ac:dyDescent="0.25">
      <c r="B23" s="2" t="s">
        <v>8</v>
      </c>
      <c r="C23" s="2" t="s">
        <v>8</v>
      </c>
    </row>
    <row r="24" spans="2:3" x14ac:dyDescent="0.25">
      <c r="B24" s="2" t="s">
        <v>9</v>
      </c>
      <c r="C24" s="2" t="s">
        <v>9</v>
      </c>
    </row>
    <row r="25" spans="2:3" x14ac:dyDescent="0.25">
      <c r="B25" s="2" t="s">
        <v>9</v>
      </c>
      <c r="C25" s="2" t="s">
        <v>9</v>
      </c>
    </row>
    <row r="26" spans="2:3" x14ac:dyDescent="0.25">
      <c r="B26" s="2" t="s">
        <v>8</v>
      </c>
      <c r="C26" s="2" t="s">
        <v>8</v>
      </c>
    </row>
    <row r="27" spans="2:3" x14ac:dyDescent="0.25">
      <c r="B27" s="2" t="s">
        <v>9</v>
      </c>
      <c r="C27" s="2" t="s">
        <v>9</v>
      </c>
    </row>
  </sheetData>
  <hyperlinks>
    <hyperlink ref="B3" r:id="rId1" xr:uid="{5EC57EAE-C63B-0E4D-9644-B954C32F4918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C06C3-22B0-9643-8EA0-DB45A9675704}">
  <sheetPr codeName="Sheet15">
    <tabColor rgb="FFC00000"/>
  </sheetPr>
  <dimension ref="A2:K1002"/>
  <sheetViews>
    <sheetView workbookViewId="0">
      <selection activeCell="B3" sqref="B3:C3"/>
    </sheetView>
  </sheetViews>
  <sheetFormatPr baseColWidth="10" defaultRowHeight="16" x14ac:dyDescent="0.2"/>
  <cols>
    <col min="1" max="11" width="10.83203125" style="10"/>
    <col min="12" max="16384" width="10.83203125" style="6"/>
  </cols>
  <sheetData>
    <row r="2" spans="1:11" x14ac:dyDescent="0.2">
      <c r="B2" s="10" t="s">
        <v>32</v>
      </c>
      <c r="C2" s="10" t="s">
        <v>7</v>
      </c>
      <c r="J2" s="11" t="s">
        <v>35</v>
      </c>
      <c r="K2" s="11" t="s">
        <v>33</v>
      </c>
    </row>
    <row r="3" spans="1:11" x14ac:dyDescent="0.2">
      <c r="A3" s="10">
        <v>1</v>
      </c>
      <c r="B3" s="10">
        <f ca="1">IF(C3="Bomb",_xlfn.NORM.INV(RAND(),0.7,0.1),_xlfn.NORM.INV(RAND(),0.6,0.15))</f>
        <v>0.32156149481943369</v>
      </c>
      <c r="C3" s="10" t="str">
        <f ca="1">IF(RAND()&lt;0.5,"Bomb","Bird")</f>
        <v>Bird</v>
      </c>
      <c r="E3" s="10" t="s">
        <v>34</v>
      </c>
      <c r="J3" s="12">
        <f ca="1">F7</f>
        <v>0</v>
      </c>
      <c r="K3" s="12">
        <f ca="1">E7</f>
        <v>1</v>
      </c>
    </row>
    <row r="4" spans="1:11" x14ac:dyDescent="0.2">
      <c r="A4" s="10">
        <v>2</v>
      </c>
      <c r="B4" s="10">
        <f t="shared" ref="B4:B67" ca="1" si="0">IF(C4="Bomb",_xlfn.NORM.INV(RAND(),0.7,0.1),_xlfn.NORM.INV(RAND(),0.6,0.15))</f>
        <v>0.73887644997425606</v>
      </c>
      <c r="C4" s="10" t="s">
        <v>30</v>
      </c>
      <c r="E4" s="12">
        <v>0.03</v>
      </c>
      <c r="I4" s="12">
        <v>0.03</v>
      </c>
      <c r="J4" s="13">
        <f t="dataTable" ref="J4:K36" dt2D="0" dtr="0" r1="E4" ca="1"/>
        <v>0</v>
      </c>
      <c r="K4" s="13">
        <v>1</v>
      </c>
    </row>
    <row r="5" spans="1:11" x14ac:dyDescent="0.2">
      <c r="A5" s="10">
        <v>3</v>
      </c>
      <c r="B5" s="10">
        <f t="shared" ca="1" si="0"/>
        <v>0.43579862550249726</v>
      </c>
      <c r="C5" s="10" t="s">
        <v>31</v>
      </c>
      <c r="I5" s="12">
        <v>0.06</v>
      </c>
      <c r="J5" s="13">
        <v>0</v>
      </c>
      <c r="K5" s="13">
        <v>1</v>
      </c>
    </row>
    <row r="6" spans="1:11" x14ac:dyDescent="0.2">
      <c r="A6" s="10">
        <v>4</v>
      </c>
      <c r="B6" s="10">
        <f t="shared" ca="1" si="0"/>
        <v>0.62066649434830845</v>
      </c>
      <c r="C6" s="10" t="s">
        <v>30</v>
      </c>
      <c r="E6" s="11" t="s">
        <v>33</v>
      </c>
      <c r="F6" s="11" t="s">
        <v>35</v>
      </c>
      <c r="I6" s="12">
        <v>0.09</v>
      </c>
      <c r="J6" s="13">
        <v>0</v>
      </c>
      <c r="K6" s="13">
        <v>1</v>
      </c>
    </row>
    <row r="7" spans="1:11" x14ac:dyDescent="0.2">
      <c r="A7" s="10">
        <v>5</v>
      </c>
      <c r="B7" s="10">
        <f t="shared" ca="1" si="0"/>
        <v>0.59280554805288799</v>
      </c>
      <c r="C7" s="10" t="s">
        <v>30</v>
      </c>
      <c r="E7" s="13">
        <f ca="1">COUNTIFS(B:B,"&gt;" &amp;E4,C:C,"="&amp;"Bomb")/COUNTIFS(C:C,"="&amp;"Bomb")</f>
        <v>1</v>
      </c>
      <c r="F7" s="13">
        <f ca="1">COUNTIFS(B:B,"&lt;" &amp;E4,C:C,"="&amp;"Bird")/COUNTIFS(C:C,"="&amp;"Bird")</f>
        <v>0</v>
      </c>
      <c r="I7" s="12">
        <v>0.12</v>
      </c>
      <c r="J7" s="13">
        <v>0</v>
      </c>
      <c r="K7" s="13">
        <v>1</v>
      </c>
    </row>
    <row r="8" spans="1:11" x14ac:dyDescent="0.2">
      <c r="A8" s="10">
        <v>6</v>
      </c>
      <c r="B8" s="10">
        <f t="shared" ca="1" si="0"/>
        <v>0.75111699826506828</v>
      </c>
      <c r="C8" s="10" t="s">
        <v>30</v>
      </c>
      <c r="I8" s="12">
        <v>0.15</v>
      </c>
      <c r="J8" s="13">
        <v>0</v>
      </c>
      <c r="K8" s="13">
        <v>1</v>
      </c>
    </row>
    <row r="9" spans="1:11" x14ac:dyDescent="0.2">
      <c r="A9" s="10">
        <v>7</v>
      </c>
      <c r="B9" s="10">
        <f t="shared" ca="1" si="0"/>
        <v>0.68420517262338043</v>
      </c>
      <c r="C9" s="10" t="s">
        <v>30</v>
      </c>
      <c r="I9" s="12">
        <v>0.18</v>
      </c>
      <c r="J9" s="13">
        <v>0</v>
      </c>
      <c r="K9" s="13">
        <v>1</v>
      </c>
    </row>
    <row r="10" spans="1:11" x14ac:dyDescent="0.2">
      <c r="A10" s="10">
        <v>8</v>
      </c>
      <c r="B10" s="10">
        <f t="shared" ca="1" si="0"/>
        <v>0.83618263590319142</v>
      </c>
      <c r="C10" s="10" t="s">
        <v>31</v>
      </c>
      <c r="I10" s="12">
        <v>0.21</v>
      </c>
      <c r="J10" s="13">
        <v>9.727626459143969E-3</v>
      </c>
      <c r="K10" s="13">
        <v>1</v>
      </c>
    </row>
    <row r="11" spans="1:11" x14ac:dyDescent="0.2">
      <c r="A11" s="10">
        <v>9</v>
      </c>
      <c r="B11" s="10">
        <f t="shared" ca="1" si="0"/>
        <v>0.45621106889855023</v>
      </c>
      <c r="C11" s="10" t="s">
        <v>31</v>
      </c>
      <c r="I11" s="12">
        <v>0.24</v>
      </c>
      <c r="J11" s="13">
        <v>1.9455252918287938E-3</v>
      </c>
      <c r="K11" s="13">
        <v>1</v>
      </c>
    </row>
    <row r="12" spans="1:11" x14ac:dyDescent="0.2">
      <c r="A12" s="10">
        <v>10</v>
      </c>
      <c r="B12" s="10">
        <f t="shared" ca="1" si="0"/>
        <v>0.65557394299399174</v>
      </c>
      <c r="C12" s="10" t="s">
        <v>31</v>
      </c>
      <c r="I12" s="12">
        <v>0.27</v>
      </c>
      <c r="J12" s="13">
        <v>1.7543859649122806E-2</v>
      </c>
      <c r="K12" s="13">
        <v>1</v>
      </c>
    </row>
    <row r="13" spans="1:11" x14ac:dyDescent="0.2">
      <c r="A13" s="10">
        <v>11</v>
      </c>
      <c r="B13" s="10">
        <f t="shared" ca="1" si="0"/>
        <v>0.33763035129877017</v>
      </c>
      <c r="C13" s="10" t="s">
        <v>31</v>
      </c>
      <c r="I13" s="12">
        <v>0.3</v>
      </c>
      <c r="J13" s="13">
        <v>2.7237354085603113E-2</v>
      </c>
      <c r="K13" s="13">
        <v>1</v>
      </c>
    </row>
    <row r="14" spans="1:11" x14ac:dyDescent="0.2">
      <c r="A14" s="10">
        <v>12</v>
      </c>
      <c r="B14" s="10">
        <f t="shared" ca="1" si="0"/>
        <v>0.73277566585830267</v>
      </c>
      <c r="C14" s="10" t="s">
        <v>31</v>
      </c>
      <c r="I14" s="12">
        <v>0.33</v>
      </c>
      <c r="J14" s="13">
        <v>4.085603112840467E-2</v>
      </c>
      <c r="K14" s="13">
        <v>1</v>
      </c>
    </row>
    <row r="15" spans="1:11" x14ac:dyDescent="0.2">
      <c r="A15" s="10">
        <v>13</v>
      </c>
      <c r="B15" s="10">
        <f t="shared" ca="1" si="0"/>
        <v>0.69086096494051896</v>
      </c>
      <c r="C15" s="10" t="s">
        <v>30</v>
      </c>
      <c r="I15" s="12">
        <v>0.36</v>
      </c>
      <c r="J15" s="13">
        <v>6.6276803118908378E-2</v>
      </c>
      <c r="K15" s="13">
        <v>0.99794661190965095</v>
      </c>
    </row>
    <row r="16" spans="1:11" x14ac:dyDescent="0.2">
      <c r="A16" s="10">
        <v>14</v>
      </c>
      <c r="B16" s="10">
        <f t="shared" ca="1" si="0"/>
        <v>0.83968819415946983</v>
      </c>
      <c r="C16" s="10" t="s">
        <v>30</v>
      </c>
      <c r="I16" s="12">
        <v>0.39</v>
      </c>
      <c r="J16" s="13">
        <v>9.3385214007782102E-2</v>
      </c>
      <c r="K16" s="13">
        <v>1</v>
      </c>
    </row>
    <row r="17" spans="1:11" x14ac:dyDescent="0.2">
      <c r="A17" s="10">
        <v>15</v>
      </c>
      <c r="B17" s="10">
        <f t="shared" ca="1" si="0"/>
        <v>0.66584501419010034</v>
      </c>
      <c r="C17" s="10" t="s">
        <v>30</v>
      </c>
      <c r="I17" s="12">
        <v>0.42</v>
      </c>
      <c r="J17" s="13">
        <v>0.13618677042801555</v>
      </c>
      <c r="K17" s="13">
        <v>0.99794238683127567</v>
      </c>
    </row>
    <row r="18" spans="1:11" x14ac:dyDescent="0.2">
      <c r="A18" s="10">
        <v>16</v>
      </c>
      <c r="B18" s="10">
        <f t="shared" ca="1" si="0"/>
        <v>0.51010463960740249</v>
      </c>
      <c r="C18" s="10" t="s">
        <v>31</v>
      </c>
      <c r="I18" s="12">
        <v>0.45</v>
      </c>
      <c r="J18" s="13">
        <v>0.13840155945419103</v>
      </c>
      <c r="K18" s="13">
        <v>0.99383983572895274</v>
      </c>
    </row>
    <row r="19" spans="1:11" x14ac:dyDescent="0.2">
      <c r="A19" s="10">
        <v>17</v>
      </c>
      <c r="B19" s="10">
        <f t="shared" ca="1" si="0"/>
        <v>0.7422241795153639</v>
      </c>
      <c r="C19" s="10" t="s">
        <v>30</v>
      </c>
      <c r="I19" s="12">
        <v>0.48</v>
      </c>
      <c r="J19" s="13">
        <v>0.19455252918287938</v>
      </c>
      <c r="K19" s="13">
        <v>0.98353909465020573</v>
      </c>
    </row>
    <row r="20" spans="1:11" x14ac:dyDescent="0.2">
      <c r="A20" s="10">
        <v>18</v>
      </c>
      <c r="B20" s="10">
        <f t="shared" ca="1" si="0"/>
        <v>0.61603370741502983</v>
      </c>
      <c r="C20" s="10" t="s">
        <v>31</v>
      </c>
      <c r="I20" s="12">
        <v>0.51</v>
      </c>
      <c r="J20" s="13">
        <v>0.27875243664717347</v>
      </c>
      <c r="K20" s="13">
        <v>0.98357289527720737</v>
      </c>
    </row>
    <row r="21" spans="1:11" x14ac:dyDescent="0.2">
      <c r="A21" s="10">
        <v>19</v>
      </c>
      <c r="B21" s="10">
        <f t="shared" ca="1" si="0"/>
        <v>0.61574816161130763</v>
      </c>
      <c r="C21" s="10" t="s">
        <v>30</v>
      </c>
      <c r="I21" s="12">
        <v>0.54</v>
      </c>
      <c r="J21" s="13">
        <v>0.35477582846003897</v>
      </c>
      <c r="K21" s="13">
        <v>0.94661190965092401</v>
      </c>
    </row>
    <row r="22" spans="1:11" x14ac:dyDescent="0.2">
      <c r="A22" s="10">
        <v>20</v>
      </c>
      <c r="B22" s="10">
        <f t="shared" ca="1" si="0"/>
        <v>0.85095809973778025</v>
      </c>
      <c r="C22" s="10" t="s">
        <v>30</v>
      </c>
      <c r="I22" s="12">
        <v>0.56999999999999995</v>
      </c>
      <c r="J22" s="13">
        <v>0.40856031128404668</v>
      </c>
      <c r="K22" s="13">
        <v>0.90946502057613166</v>
      </c>
    </row>
    <row r="23" spans="1:11" x14ac:dyDescent="0.2">
      <c r="A23" s="10">
        <v>21</v>
      </c>
      <c r="B23" s="10">
        <f t="shared" ca="1" si="0"/>
        <v>0.60001018999577693</v>
      </c>
      <c r="C23" s="10" t="s">
        <v>30</v>
      </c>
      <c r="I23" s="12">
        <v>0.6</v>
      </c>
      <c r="J23" s="13">
        <v>0.49221789883268485</v>
      </c>
      <c r="K23" s="13">
        <v>0.79218106995884774</v>
      </c>
    </row>
    <row r="24" spans="1:11" x14ac:dyDescent="0.2">
      <c r="A24" s="10">
        <v>22</v>
      </c>
      <c r="B24" s="10">
        <f t="shared" ca="1" si="0"/>
        <v>0.51814505183494652</v>
      </c>
      <c r="C24" s="10" t="s">
        <v>31</v>
      </c>
      <c r="I24" s="12">
        <v>0.63</v>
      </c>
      <c r="J24" s="13">
        <v>0.5828460038986355</v>
      </c>
      <c r="K24" s="13">
        <v>0.74948665297741268</v>
      </c>
    </row>
    <row r="25" spans="1:11" x14ac:dyDescent="0.2">
      <c r="A25" s="10">
        <v>23</v>
      </c>
      <c r="B25" s="10">
        <f t="shared" ca="1" si="0"/>
        <v>0.58691017472419138</v>
      </c>
      <c r="C25" s="10" t="s">
        <v>30</v>
      </c>
      <c r="I25" s="12">
        <v>0.66</v>
      </c>
      <c r="J25" s="13">
        <v>0.6471734892787524</v>
      </c>
      <c r="K25" s="13">
        <v>0.65297741273100618</v>
      </c>
    </row>
    <row r="26" spans="1:11" x14ac:dyDescent="0.2">
      <c r="A26" s="10">
        <v>24</v>
      </c>
      <c r="B26" s="10">
        <f t="shared" ca="1" si="0"/>
        <v>0.58394758854555617</v>
      </c>
      <c r="C26" s="10" t="s">
        <v>30</v>
      </c>
      <c r="I26" s="12">
        <v>0.69</v>
      </c>
      <c r="J26" s="13">
        <v>0.75633528265107208</v>
      </c>
      <c r="K26" s="13">
        <v>0.57905544147843946</v>
      </c>
    </row>
    <row r="27" spans="1:11" x14ac:dyDescent="0.2">
      <c r="A27" s="10">
        <v>25</v>
      </c>
      <c r="B27" s="10">
        <f t="shared" ca="1" si="0"/>
        <v>0.59899604290556252</v>
      </c>
      <c r="C27" s="10" t="s">
        <v>30</v>
      </c>
      <c r="I27" s="12">
        <v>0.72</v>
      </c>
      <c r="J27" s="13">
        <v>0.83268482490272377</v>
      </c>
      <c r="K27" s="13">
        <v>0.44855967078189302</v>
      </c>
    </row>
    <row r="28" spans="1:11" x14ac:dyDescent="0.2">
      <c r="A28" s="10">
        <v>26</v>
      </c>
      <c r="B28" s="10">
        <f t="shared" ca="1" si="0"/>
        <v>0.66872937631120477</v>
      </c>
      <c r="C28" s="10" t="s">
        <v>30</v>
      </c>
      <c r="I28" s="12">
        <v>0.75</v>
      </c>
      <c r="J28" s="13">
        <v>0.84824902723735407</v>
      </c>
      <c r="K28" s="13">
        <v>0.31275720164609055</v>
      </c>
    </row>
    <row r="29" spans="1:11" x14ac:dyDescent="0.2">
      <c r="A29" s="10">
        <v>27</v>
      </c>
      <c r="B29" s="10">
        <f t="shared" ca="1" si="0"/>
        <v>0.71991448520537593</v>
      </c>
      <c r="C29" s="10" t="s">
        <v>31</v>
      </c>
      <c r="I29" s="12">
        <v>0.78</v>
      </c>
      <c r="J29" s="13">
        <v>0.87914230019493178</v>
      </c>
      <c r="K29" s="13">
        <v>0.2135523613963039</v>
      </c>
    </row>
    <row r="30" spans="1:11" x14ac:dyDescent="0.2">
      <c r="A30" s="10">
        <v>28</v>
      </c>
      <c r="B30" s="10">
        <f t="shared" ca="1" si="0"/>
        <v>0.6754962154838916</v>
      </c>
      <c r="C30" s="10" t="s">
        <v>30</v>
      </c>
      <c r="I30" s="12">
        <v>0.81</v>
      </c>
      <c r="J30" s="13">
        <v>0.91439688715953304</v>
      </c>
      <c r="K30" s="13">
        <v>0.1419753086419753</v>
      </c>
    </row>
    <row r="31" spans="1:11" x14ac:dyDescent="0.2">
      <c r="A31" s="10">
        <v>29</v>
      </c>
      <c r="B31" s="10">
        <f t="shared" ca="1" si="0"/>
        <v>0.44367501978070423</v>
      </c>
      <c r="C31" s="10" t="s">
        <v>31</v>
      </c>
      <c r="I31" s="12">
        <v>0.84</v>
      </c>
      <c r="J31" s="13">
        <v>0.95136186770428011</v>
      </c>
      <c r="K31" s="13">
        <v>6.9958847736625515E-2</v>
      </c>
    </row>
    <row r="32" spans="1:11" x14ac:dyDescent="0.2">
      <c r="A32" s="10">
        <v>30</v>
      </c>
      <c r="B32" s="10">
        <f t="shared" ca="1" si="0"/>
        <v>0.70266007108908834</v>
      </c>
      <c r="C32" s="10" t="s">
        <v>30</v>
      </c>
      <c r="I32" s="12">
        <v>0.87</v>
      </c>
      <c r="J32" s="13">
        <v>0.96108949416342415</v>
      </c>
      <c r="K32" s="13">
        <v>4.5267489711934158E-2</v>
      </c>
    </row>
    <row r="33" spans="1:11" x14ac:dyDescent="0.2">
      <c r="A33" s="10">
        <v>31</v>
      </c>
      <c r="B33" s="10">
        <f t="shared" ca="1" si="0"/>
        <v>0.68425410939626619</v>
      </c>
      <c r="C33" s="10" t="s">
        <v>30</v>
      </c>
      <c r="I33" s="12">
        <v>0.9</v>
      </c>
      <c r="J33" s="13">
        <v>0.98050682261208577</v>
      </c>
      <c r="K33" s="13">
        <v>2.0533880903490759E-2</v>
      </c>
    </row>
    <row r="34" spans="1:11" x14ac:dyDescent="0.2">
      <c r="A34" s="10">
        <v>32</v>
      </c>
      <c r="B34" s="10">
        <f t="shared" ca="1" si="0"/>
        <v>0.75580369358839494</v>
      </c>
      <c r="C34" s="10" t="s">
        <v>31</v>
      </c>
      <c r="I34" s="12">
        <v>0.93</v>
      </c>
      <c r="J34" s="13">
        <v>0.98440545808966862</v>
      </c>
      <c r="K34" s="13">
        <v>1.2320328542094456E-2</v>
      </c>
    </row>
    <row r="35" spans="1:11" x14ac:dyDescent="0.2">
      <c r="A35" s="10">
        <v>33</v>
      </c>
      <c r="B35" s="10">
        <f t="shared" ca="1" si="0"/>
        <v>0.6966386728502143</v>
      </c>
      <c r="C35" s="10" t="s">
        <v>31</v>
      </c>
      <c r="I35" s="12">
        <v>0.96</v>
      </c>
      <c r="J35" s="13">
        <v>0.98443579766536971</v>
      </c>
      <c r="K35" s="13">
        <v>4.11522633744856E-3</v>
      </c>
    </row>
    <row r="36" spans="1:11" x14ac:dyDescent="0.2">
      <c r="A36" s="10">
        <v>34</v>
      </c>
      <c r="B36" s="10">
        <f t="shared" ca="1" si="0"/>
        <v>0.52613680880748592</v>
      </c>
      <c r="C36" s="10" t="s">
        <v>31</v>
      </c>
      <c r="I36" s="12">
        <v>0.99</v>
      </c>
      <c r="J36" s="13">
        <v>0.99610894941634243</v>
      </c>
      <c r="K36" s="13">
        <v>2.05761316872428E-3</v>
      </c>
    </row>
    <row r="37" spans="1:11" x14ac:dyDescent="0.2">
      <c r="A37" s="10">
        <v>35</v>
      </c>
      <c r="B37" s="10">
        <f t="shared" ca="1" si="0"/>
        <v>0.84839103686307082</v>
      </c>
      <c r="C37" s="10" t="s">
        <v>30</v>
      </c>
      <c r="I37" s="12"/>
    </row>
    <row r="38" spans="1:11" x14ac:dyDescent="0.2">
      <c r="A38" s="10">
        <v>36</v>
      </c>
      <c r="B38" s="10">
        <f t="shared" ca="1" si="0"/>
        <v>0.60241379084397728</v>
      </c>
      <c r="C38" s="10" t="s">
        <v>31</v>
      </c>
    </row>
    <row r="39" spans="1:11" x14ac:dyDescent="0.2">
      <c r="A39" s="10">
        <v>37</v>
      </c>
      <c r="B39" s="10">
        <f t="shared" ca="1" si="0"/>
        <v>0.78822221659948555</v>
      </c>
      <c r="C39" s="10" t="s">
        <v>31</v>
      </c>
    </row>
    <row r="40" spans="1:11" x14ac:dyDescent="0.2">
      <c r="A40" s="10">
        <v>38</v>
      </c>
      <c r="B40" s="10">
        <f t="shared" ca="1" si="0"/>
        <v>0.64989137542906383</v>
      </c>
      <c r="C40" s="10" t="s">
        <v>30</v>
      </c>
    </row>
    <row r="41" spans="1:11" x14ac:dyDescent="0.2">
      <c r="A41" s="10">
        <v>39</v>
      </c>
      <c r="B41" s="10">
        <f t="shared" ca="1" si="0"/>
        <v>0.75092675614241544</v>
      </c>
      <c r="C41" s="10" t="s">
        <v>31</v>
      </c>
    </row>
    <row r="42" spans="1:11" x14ac:dyDescent="0.2">
      <c r="A42" s="10">
        <v>40</v>
      </c>
      <c r="B42" s="10">
        <f t="shared" ca="1" si="0"/>
        <v>0.7273109091497062</v>
      </c>
      <c r="C42" s="10" t="s">
        <v>30</v>
      </c>
    </row>
    <row r="43" spans="1:11" x14ac:dyDescent="0.2">
      <c r="A43" s="10">
        <v>41</v>
      </c>
      <c r="B43" s="10">
        <f t="shared" ca="1" si="0"/>
        <v>0.4983185543131029</v>
      </c>
      <c r="C43" s="10" t="s">
        <v>31</v>
      </c>
    </row>
    <row r="44" spans="1:11" x14ac:dyDescent="0.2">
      <c r="A44" s="10">
        <v>42</v>
      </c>
      <c r="B44" s="10">
        <f t="shared" ca="1" si="0"/>
        <v>0.58450976845628466</v>
      </c>
      <c r="C44" s="10" t="s">
        <v>31</v>
      </c>
    </row>
    <row r="45" spans="1:11" x14ac:dyDescent="0.2">
      <c r="A45" s="10">
        <v>43</v>
      </c>
      <c r="B45" s="10">
        <f t="shared" ca="1" si="0"/>
        <v>0.52018957229175711</v>
      </c>
      <c r="C45" s="10" t="s">
        <v>31</v>
      </c>
    </row>
    <row r="46" spans="1:11" x14ac:dyDescent="0.2">
      <c r="A46" s="10">
        <v>44</v>
      </c>
      <c r="B46" s="10">
        <f t="shared" ca="1" si="0"/>
        <v>0.52096797820508578</v>
      </c>
      <c r="C46" s="10" t="s">
        <v>31</v>
      </c>
    </row>
    <row r="47" spans="1:11" x14ac:dyDescent="0.2">
      <c r="A47" s="10">
        <v>45</v>
      </c>
      <c r="B47" s="10">
        <f t="shared" ca="1" si="0"/>
        <v>0.72441803495228885</v>
      </c>
      <c r="C47" s="10" t="s">
        <v>31</v>
      </c>
    </row>
    <row r="48" spans="1:11" x14ac:dyDescent="0.2">
      <c r="A48" s="10">
        <v>46</v>
      </c>
      <c r="B48" s="10">
        <f t="shared" ca="1" si="0"/>
        <v>0.83950541129183365</v>
      </c>
      <c r="C48" s="10" t="s">
        <v>30</v>
      </c>
    </row>
    <row r="49" spans="1:3" x14ac:dyDescent="0.2">
      <c r="A49" s="10">
        <v>47</v>
      </c>
      <c r="B49" s="10">
        <f t="shared" ca="1" si="0"/>
        <v>0.46586671391475065</v>
      </c>
      <c r="C49" s="10" t="s">
        <v>30</v>
      </c>
    </row>
    <row r="50" spans="1:3" x14ac:dyDescent="0.2">
      <c r="A50" s="10">
        <v>48</v>
      </c>
      <c r="B50" s="10">
        <f t="shared" ca="1" si="0"/>
        <v>0.60458833416404567</v>
      </c>
      <c r="C50" s="10" t="s">
        <v>31</v>
      </c>
    </row>
    <row r="51" spans="1:3" x14ac:dyDescent="0.2">
      <c r="A51" s="10">
        <v>49</v>
      </c>
      <c r="B51" s="10">
        <f t="shared" ca="1" si="0"/>
        <v>0.56738058668577163</v>
      </c>
      <c r="C51" s="10" t="s">
        <v>30</v>
      </c>
    </row>
    <row r="52" spans="1:3" x14ac:dyDescent="0.2">
      <c r="A52" s="10">
        <v>50</v>
      </c>
      <c r="B52" s="10">
        <f t="shared" ca="1" si="0"/>
        <v>0.63874337202208076</v>
      </c>
      <c r="C52" s="10" t="s">
        <v>30</v>
      </c>
    </row>
    <row r="53" spans="1:3" x14ac:dyDescent="0.2">
      <c r="A53" s="10">
        <v>51</v>
      </c>
      <c r="B53" s="10">
        <f t="shared" ca="1" si="0"/>
        <v>0.80688686379521635</v>
      </c>
      <c r="C53" s="10" t="s">
        <v>30</v>
      </c>
    </row>
    <row r="54" spans="1:3" x14ac:dyDescent="0.2">
      <c r="A54" s="10">
        <v>52</v>
      </c>
      <c r="B54" s="10">
        <f t="shared" ca="1" si="0"/>
        <v>0.48265528577904532</v>
      </c>
      <c r="C54" s="10" t="s">
        <v>31</v>
      </c>
    </row>
    <row r="55" spans="1:3" x14ac:dyDescent="0.2">
      <c r="A55" s="10">
        <v>53</v>
      </c>
      <c r="B55" s="10">
        <f t="shared" ca="1" si="0"/>
        <v>0.63104675856470627</v>
      </c>
      <c r="C55" s="10" t="s">
        <v>31</v>
      </c>
    </row>
    <row r="56" spans="1:3" x14ac:dyDescent="0.2">
      <c r="A56" s="10">
        <v>54</v>
      </c>
      <c r="B56" s="10">
        <f t="shared" ca="1" si="0"/>
        <v>0.66216526924931318</v>
      </c>
      <c r="C56" s="10" t="s">
        <v>30</v>
      </c>
    </row>
    <row r="57" spans="1:3" x14ac:dyDescent="0.2">
      <c r="A57" s="10">
        <v>55</v>
      </c>
      <c r="B57" s="10">
        <f t="shared" ca="1" si="0"/>
        <v>0.59768563067490421</v>
      </c>
      <c r="C57" s="10" t="s">
        <v>30</v>
      </c>
    </row>
    <row r="58" spans="1:3" x14ac:dyDescent="0.2">
      <c r="A58" s="10">
        <v>56</v>
      </c>
      <c r="B58" s="10">
        <f t="shared" ca="1" si="0"/>
        <v>0.84159734719360368</v>
      </c>
      <c r="C58" s="10" t="s">
        <v>30</v>
      </c>
    </row>
    <row r="59" spans="1:3" x14ac:dyDescent="0.2">
      <c r="A59" s="10">
        <v>57</v>
      </c>
      <c r="B59" s="10">
        <f t="shared" ca="1" si="0"/>
        <v>0.78899480936692368</v>
      </c>
      <c r="C59" s="10" t="s">
        <v>31</v>
      </c>
    </row>
    <row r="60" spans="1:3" x14ac:dyDescent="0.2">
      <c r="A60" s="10">
        <v>58</v>
      </c>
      <c r="B60" s="10">
        <f t="shared" ca="1" si="0"/>
        <v>0.53339577999676524</v>
      </c>
      <c r="C60" s="10" t="s">
        <v>30</v>
      </c>
    </row>
    <row r="61" spans="1:3" x14ac:dyDescent="0.2">
      <c r="A61" s="10">
        <v>59</v>
      </c>
      <c r="B61" s="10">
        <f t="shared" ca="1" si="0"/>
        <v>0.65941807647339556</v>
      </c>
      <c r="C61" s="10" t="s">
        <v>30</v>
      </c>
    </row>
    <row r="62" spans="1:3" x14ac:dyDescent="0.2">
      <c r="A62" s="10">
        <v>60</v>
      </c>
      <c r="B62" s="10">
        <f t="shared" ca="1" si="0"/>
        <v>0.47489268492204095</v>
      </c>
      <c r="C62" s="10" t="s">
        <v>31</v>
      </c>
    </row>
    <row r="63" spans="1:3" x14ac:dyDescent="0.2">
      <c r="A63" s="10">
        <v>61</v>
      </c>
      <c r="B63" s="10">
        <f t="shared" ca="1" si="0"/>
        <v>0.8408202429604219</v>
      </c>
      <c r="C63" s="10" t="s">
        <v>31</v>
      </c>
    </row>
    <row r="64" spans="1:3" x14ac:dyDescent="0.2">
      <c r="A64" s="10">
        <v>62</v>
      </c>
      <c r="B64" s="10">
        <f t="shared" ca="1" si="0"/>
        <v>0.81421351211158499</v>
      </c>
      <c r="C64" s="10" t="s">
        <v>31</v>
      </c>
    </row>
    <row r="65" spans="1:3" x14ac:dyDescent="0.2">
      <c r="A65" s="10">
        <v>63</v>
      </c>
      <c r="B65" s="10">
        <f t="shared" ca="1" si="0"/>
        <v>0.60313140579398761</v>
      </c>
      <c r="C65" s="10" t="s">
        <v>30</v>
      </c>
    </row>
    <row r="66" spans="1:3" x14ac:dyDescent="0.2">
      <c r="A66" s="10">
        <v>64</v>
      </c>
      <c r="B66" s="10">
        <f t="shared" ca="1" si="0"/>
        <v>0.5424501617184001</v>
      </c>
      <c r="C66" s="10" t="s">
        <v>30</v>
      </c>
    </row>
    <row r="67" spans="1:3" x14ac:dyDescent="0.2">
      <c r="A67" s="10">
        <v>65</v>
      </c>
      <c r="B67" s="10">
        <f t="shared" ca="1" si="0"/>
        <v>0.73348151761604297</v>
      </c>
      <c r="C67" s="10" t="s">
        <v>30</v>
      </c>
    </row>
    <row r="68" spans="1:3" x14ac:dyDescent="0.2">
      <c r="A68" s="10">
        <v>66</v>
      </c>
      <c r="B68" s="10">
        <f t="shared" ref="B68:B131" ca="1" si="1">IF(C68="Bomb",_xlfn.NORM.INV(RAND(),0.7,0.1),_xlfn.NORM.INV(RAND(),0.6,0.15))</f>
        <v>0.69968571916916811</v>
      </c>
      <c r="C68" s="10" t="s">
        <v>30</v>
      </c>
    </row>
    <row r="69" spans="1:3" x14ac:dyDescent="0.2">
      <c r="A69" s="10">
        <v>67</v>
      </c>
      <c r="B69" s="10">
        <f t="shared" ca="1" si="1"/>
        <v>0.75991213750727671</v>
      </c>
      <c r="C69" s="10" t="s">
        <v>30</v>
      </c>
    </row>
    <row r="70" spans="1:3" x14ac:dyDescent="0.2">
      <c r="A70" s="10">
        <v>68</v>
      </c>
      <c r="B70" s="10">
        <f t="shared" ca="1" si="1"/>
        <v>0.53826027356895212</v>
      </c>
      <c r="C70" s="10" t="s">
        <v>31</v>
      </c>
    </row>
    <row r="71" spans="1:3" x14ac:dyDescent="0.2">
      <c r="A71" s="10">
        <v>69</v>
      </c>
      <c r="B71" s="10">
        <f t="shared" ca="1" si="1"/>
        <v>0.3596658205099027</v>
      </c>
      <c r="C71" s="10" t="s">
        <v>31</v>
      </c>
    </row>
    <row r="72" spans="1:3" x14ac:dyDescent="0.2">
      <c r="A72" s="10">
        <v>70</v>
      </c>
      <c r="B72" s="10">
        <f t="shared" ca="1" si="1"/>
        <v>0.43320003843012667</v>
      </c>
      <c r="C72" s="10" t="s">
        <v>31</v>
      </c>
    </row>
    <row r="73" spans="1:3" x14ac:dyDescent="0.2">
      <c r="A73" s="10">
        <v>71</v>
      </c>
      <c r="B73" s="10">
        <f t="shared" ca="1" si="1"/>
        <v>0.35187040607368525</v>
      </c>
      <c r="C73" s="10" t="s">
        <v>31</v>
      </c>
    </row>
    <row r="74" spans="1:3" x14ac:dyDescent="0.2">
      <c r="A74" s="10">
        <v>72</v>
      </c>
      <c r="B74" s="10">
        <f t="shared" ca="1" si="1"/>
        <v>0.63827596750714699</v>
      </c>
      <c r="C74" s="10" t="s">
        <v>31</v>
      </c>
    </row>
    <row r="75" spans="1:3" x14ac:dyDescent="0.2">
      <c r="A75" s="10">
        <v>73</v>
      </c>
      <c r="B75" s="10">
        <f t="shared" ca="1" si="1"/>
        <v>0.90835776718416605</v>
      </c>
      <c r="C75" s="10" t="s">
        <v>30</v>
      </c>
    </row>
    <row r="76" spans="1:3" x14ac:dyDescent="0.2">
      <c r="A76" s="10">
        <v>74</v>
      </c>
      <c r="B76" s="10">
        <f t="shared" ca="1" si="1"/>
        <v>0.76120260006539708</v>
      </c>
      <c r="C76" s="10" t="s">
        <v>30</v>
      </c>
    </row>
    <row r="77" spans="1:3" x14ac:dyDescent="0.2">
      <c r="A77" s="10">
        <v>75</v>
      </c>
      <c r="B77" s="10">
        <f t="shared" ca="1" si="1"/>
        <v>0.62769583483014901</v>
      </c>
      <c r="C77" s="10" t="s">
        <v>30</v>
      </c>
    </row>
    <row r="78" spans="1:3" x14ac:dyDescent="0.2">
      <c r="A78" s="10">
        <v>76</v>
      </c>
      <c r="B78" s="10">
        <f t="shared" ca="1" si="1"/>
        <v>0.62815895487504636</v>
      </c>
      <c r="C78" s="10" t="s">
        <v>30</v>
      </c>
    </row>
    <row r="79" spans="1:3" x14ac:dyDescent="0.2">
      <c r="A79" s="10">
        <v>77</v>
      </c>
      <c r="B79" s="10">
        <f t="shared" ca="1" si="1"/>
        <v>0.53358937869351952</v>
      </c>
      <c r="C79" s="10" t="s">
        <v>31</v>
      </c>
    </row>
    <row r="80" spans="1:3" x14ac:dyDescent="0.2">
      <c r="A80" s="10">
        <v>78</v>
      </c>
      <c r="B80" s="10">
        <f t="shared" ca="1" si="1"/>
        <v>0.66086753441844426</v>
      </c>
      <c r="C80" s="10" t="s">
        <v>30</v>
      </c>
    </row>
    <row r="81" spans="1:3" x14ac:dyDescent="0.2">
      <c r="A81" s="10">
        <v>79</v>
      </c>
      <c r="B81" s="10">
        <f t="shared" ca="1" si="1"/>
        <v>0.45912579874030379</v>
      </c>
      <c r="C81" s="10" t="s">
        <v>31</v>
      </c>
    </row>
    <row r="82" spans="1:3" x14ac:dyDescent="0.2">
      <c r="A82" s="10">
        <v>80</v>
      </c>
      <c r="B82" s="10">
        <f t="shared" ca="1" si="1"/>
        <v>0.65443960637531751</v>
      </c>
      <c r="C82" s="10" t="s">
        <v>30</v>
      </c>
    </row>
    <row r="83" spans="1:3" x14ac:dyDescent="0.2">
      <c r="A83" s="10">
        <v>81</v>
      </c>
      <c r="B83" s="10">
        <f t="shared" ca="1" si="1"/>
        <v>0.62417790330112666</v>
      </c>
      <c r="C83" s="10" t="s">
        <v>30</v>
      </c>
    </row>
    <row r="84" spans="1:3" x14ac:dyDescent="0.2">
      <c r="A84" s="10">
        <v>82</v>
      </c>
      <c r="B84" s="10">
        <f t="shared" ca="1" si="1"/>
        <v>0.46929477718496626</v>
      </c>
      <c r="C84" s="10" t="s">
        <v>31</v>
      </c>
    </row>
    <row r="85" spans="1:3" x14ac:dyDescent="0.2">
      <c r="A85" s="10">
        <v>83</v>
      </c>
      <c r="B85" s="10">
        <f t="shared" ca="1" si="1"/>
        <v>0.73302360281868739</v>
      </c>
      <c r="C85" s="10" t="s">
        <v>30</v>
      </c>
    </row>
    <row r="86" spans="1:3" x14ac:dyDescent="0.2">
      <c r="A86" s="10">
        <v>84</v>
      </c>
      <c r="B86" s="10">
        <f t="shared" ca="1" si="1"/>
        <v>0.63381210862178017</v>
      </c>
      <c r="C86" s="10" t="s">
        <v>30</v>
      </c>
    </row>
    <row r="87" spans="1:3" x14ac:dyDescent="0.2">
      <c r="A87" s="10">
        <v>85</v>
      </c>
      <c r="B87" s="10">
        <f t="shared" ca="1" si="1"/>
        <v>0.43811384996105912</v>
      </c>
      <c r="C87" s="10" t="s">
        <v>31</v>
      </c>
    </row>
    <row r="88" spans="1:3" x14ac:dyDescent="0.2">
      <c r="A88" s="10">
        <v>86</v>
      </c>
      <c r="B88" s="10">
        <f t="shared" ca="1" si="1"/>
        <v>0.63903902580273186</v>
      </c>
      <c r="C88" s="10" t="s">
        <v>31</v>
      </c>
    </row>
    <row r="89" spans="1:3" x14ac:dyDescent="0.2">
      <c r="A89" s="10">
        <v>87</v>
      </c>
      <c r="B89" s="10">
        <f t="shared" ca="1" si="1"/>
        <v>0.58183617952771394</v>
      </c>
      <c r="C89" s="10" t="s">
        <v>31</v>
      </c>
    </row>
    <row r="90" spans="1:3" x14ac:dyDescent="0.2">
      <c r="A90" s="10">
        <v>88</v>
      </c>
      <c r="B90" s="10">
        <f t="shared" ca="1" si="1"/>
        <v>0.47504608621993594</v>
      </c>
      <c r="C90" s="10" t="s">
        <v>31</v>
      </c>
    </row>
    <row r="91" spans="1:3" x14ac:dyDescent="0.2">
      <c r="A91" s="10">
        <v>89</v>
      </c>
      <c r="B91" s="10">
        <f t="shared" ca="1" si="1"/>
        <v>0.67944703818854435</v>
      </c>
      <c r="C91" s="10" t="s">
        <v>31</v>
      </c>
    </row>
    <row r="92" spans="1:3" x14ac:dyDescent="0.2">
      <c r="A92" s="10">
        <v>90</v>
      </c>
      <c r="B92" s="10">
        <f t="shared" ca="1" si="1"/>
        <v>0.68529954494990752</v>
      </c>
      <c r="C92" s="10" t="s">
        <v>30</v>
      </c>
    </row>
    <row r="93" spans="1:3" x14ac:dyDescent="0.2">
      <c r="A93" s="10">
        <v>91</v>
      </c>
      <c r="B93" s="10">
        <f t="shared" ca="1" si="1"/>
        <v>0.86360058866093292</v>
      </c>
      <c r="C93" s="10" t="s">
        <v>30</v>
      </c>
    </row>
    <row r="94" spans="1:3" x14ac:dyDescent="0.2">
      <c r="A94" s="10">
        <v>92</v>
      </c>
      <c r="B94" s="10">
        <f t="shared" ca="1" si="1"/>
        <v>0.77381059259076612</v>
      </c>
      <c r="C94" s="10" t="s">
        <v>31</v>
      </c>
    </row>
    <row r="95" spans="1:3" x14ac:dyDescent="0.2">
      <c r="A95" s="10">
        <v>93</v>
      </c>
      <c r="B95" s="10">
        <f t="shared" ca="1" si="1"/>
        <v>0.71859359922200361</v>
      </c>
      <c r="C95" s="10" t="s">
        <v>30</v>
      </c>
    </row>
    <row r="96" spans="1:3" x14ac:dyDescent="0.2">
      <c r="A96" s="10">
        <v>94</v>
      </c>
      <c r="B96" s="10">
        <f t="shared" ca="1" si="1"/>
        <v>0.72265372417701723</v>
      </c>
      <c r="C96" s="10" t="s">
        <v>30</v>
      </c>
    </row>
    <row r="97" spans="1:3" x14ac:dyDescent="0.2">
      <c r="A97" s="10">
        <v>95</v>
      </c>
      <c r="B97" s="10">
        <f t="shared" ca="1" si="1"/>
        <v>0.68743196720232502</v>
      </c>
      <c r="C97" s="10" t="s">
        <v>31</v>
      </c>
    </row>
    <row r="98" spans="1:3" x14ac:dyDescent="0.2">
      <c r="A98" s="10">
        <v>96</v>
      </c>
      <c r="B98" s="10">
        <f t="shared" ca="1" si="1"/>
        <v>0.84048648014528515</v>
      </c>
      <c r="C98" s="10" t="s">
        <v>31</v>
      </c>
    </row>
    <row r="99" spans="1:3" x14ac:dyDescent="0.2">
      <c r="A99" s="10">
        <v>97</v>
      </c>
      <c r="B99" s="10">
        <f t="shared" ca="1" si="1"/>
        <v>0.77602789721253651</v>
      </c>
      <c r="C99" s="10" t="s">
        <v>30</v>
      </c>
    </row>
    <row r="100" spans="1:3" x14ac:dyDescent="0.2">
      <c r="A100" s="10">
        <v>98</v>
      </c>
      <c r="B100" s="10">
        <f t="shared" ca="1" si="1"/>
        <v>0.8434262388589614</v>
      </c>
      <c r="C100" s="10" t="s">
        <v>30</v>
      </c>
    </row>
    <row r="101" spans="1:3" x14ac:dyDescent="0.2">
      <c r="A101" s="10">
        <v>99</v>
      </c>
      <c r="B101" s="10">
        <f t="shared" ca="1" si="1"/>
        <v>0.61360688047808165</v>
      </c>
      <c r="C101" s="10" t="s">
        <v>30</v>
      </c>
    </row>
    <row r="102" spans="1:3" x14ac:dyDescent="0.2">
      <c r="A102" s="10">
        <v>100</v>
      </c>
      <c r="B102" s="10">
        <f t="shared" ca="1" si="1"/>
        <v>0.63598090298832</v>
      </c>
      <c r="C102" s="10" t="s">
        <v>31</v>
      </c>
    </row>
    <row r="103" spans="1:3" x14ac:dyDescent="0.2">
      <c r="A103" s="10">
        <v>101</v>
      </c>
      <c r="B103" s="10">
        <f t="shared" ca="1" si="1"/>
        <v>0.67057323134599123</v>
      </c>
      <c r="C103" s="10" t="s">
        <v>30</v>
      </c>
    </row>
    <row r="104" spans="1:3" x14ac:dyDescent="0.2">
      <c r="A104" s="10">
        <v>102</v>
      </c>
      <c r="B104" s="10">
        <f t="shared" ca="1" si="1"/>
        <v>0.678887029630452</v>
      </c>
      <c r="C104" s="10" t="s">
        <v>31</v>
      </c>
    </row>
    <row r="105" spans="1:3" x14ac:dyDescent="0.2">
      <c r="A105" s="10">
        <v>103</v>
      </c>
      <c r="B105" s="10">
        <f t="shared" ca="1" si="1"/>
        <v>0.77355294769057936</v>
      </c>
      <c r="C105" s="10" t="s">
        <v>31</v>
      </c>
    </row>
    <row r="106" spans="1:3" x14ac:dyDescent="0.2">
      <c r="A106" s="10">
        <v>104</v>
      </c>
      <c r="B106" s="10">
        <f t="shared" ca="1" si="1"/>
        <v>0.53871847879139012</v>
      </c>
      <c r="C106" s="10" t="s">
        <v>31</v>
      </c>
    </row>
    <row r="107" spans="1:3" x14ac:dyDescent="0.2">
      <c r="A107" s="10">
        <v>105</v>
      </c>
      <c r="B107" s="10">
        <f t="shared" ca="1" si="1"/>
        <v>0.5932038029074308</v>
      </c>
      <c r="C107" s="10" t="s">
        <v>30</v>
      </c>
    </row>
    <row r="108" spans="1:3" x14ac:dyDescent="0.2">
      <c r="A108" s="10">
        <v>106</v>
      </c>
      <c r="B108" s="10">
        <f t="shared" ca="1" si="1"/>
        <v>0.6064292310856555</v>
      </c>
      <c r="C108" s="10" t="s">
        <v>31</v>
      </c>
    </row>
    <row r="109" spans="1:3" x14ac:dyDescent="0.2">
      <c r="A109" s="10">
        <v>107</v>
      </c>
      <c r="B109" s="10">
        <f t="shared" ca="1" si="1"/>
        <v>0.71640121956921698</v>
      </c>
      <c r="C109" s="10" t="s">
        <v>31</v>
      </c>
    </row>
    <row r="110" spans="1:3" x14ac:dyDescent="0.2">
      <c r="A110" s="10">
        <v>108</v>
      </c>
      <c r="B110" s="10">
        <f t="shared" ca="1" si="1"/>
        <v>0.73153580182037059</v>
      </c>
      <c r="C110" s="10" t="s">
        <v>31</v>
      </c>
    </row>
    <row r="111" spans="1:3" x14ac:dyDescent="0.2">
      <c r="A111" s="10">
        <v>109</v>
      </c>
      <c r="B111" s="10">
        <f t="shared" ca="1" si="1"/>
        <v>0.76860944411223275</v>
      </c>
      <c r="C111" s="10" t="s">
        <v>31</v>
      </c>
    </row>
    <row r="112" spans="1:3" x14ac:dyDescent="0.2">
      <c r="A112" s="10">
        <v>110</v>
      </c>
      <c r="B112" s="10">
        <f t="shared" ca="1" si="1"/>
        <v>0.51250802091142833</v>
      </c>
      <c r="C112" s="10" t="s">
        <v>31</v>
      </c>
    </row>
    <row r="113" spans="1:3" x14ac:dyDescent="0.2">
      <c r="A113" s="10">
        <v>111</v>
      </c>
      <c r="B113" s="10">
        <f t="shared" ca="1" si="1"/>
        <v>0.61304268482763746</v>
      </c>
      <c r="C113" s="10" t="s">
        <v>30</v>
      </c>
    </row>
    <row r="114" spans="1:3" x14ac:dyDescent="0.2">
      <c r="A114" s="10">
        <v>112</v>
      </c>
      <c r="B114" s="10">
        <f t="shared" ca="1" si="1"/>
        <v>0.56868463810337877</v>
      </c>
      <c r="C114" s="10" t="s">
        <v>31</v>
      </c>
    </row>
    <row r="115" spans="1:3" x14ac:dyDescent="0.2">
      <c r="A115" s="10">
        <v>113</v>
      </c>
      <c r="B115" s="10">
        <f t="shared" ca="1" si="1"/>
        <v>0.65274151036796735</v>
      </c>
      <c r="C115" s="10" t="s">
        <v>31</v>
      </c>
    </row>
    <row r="116" spans="1:3" x14ac:dyDescent="0.2">
      <c r="A116" s="10">
        <v>114</v>
      </c>
      <c r="B116" s="10">
        <f t="shared" ca="1" si="1"/>
        <v>0.56432843947888678</v>
      </c>
      <c r="C116" s="10" t="s">
        <v>31</v>
      </c>
    </row>
    <row r="117" spans="1:3" x14ac:dyDescent="0.2">
      <c r="A117" s="10">
        <v>115</v>
      </c>
      <c r="B117" s="10">
        <f t="shared" ca="1" si="1"/>
        <v>0.7142620378491995</v>
      </c>
      <c r="C117" s="10" t="s">
        <v>31</v>
      </c>
    </row>
    <row r="118" spans="1:3" x14ac:dyDescent="0.2">
      <c r="A118" s="10">
        <v>116</v>
      </c>
      <c r="B118" s="10">
        <f t="shared" ca="1" si="1"/>
        <v>0.58495238660399007</v>
      </c>
      <c r="C118" s="10" t="s">
        <v>31</v>
      </c>
    </row>
    <row r="119" spans="1:3" x14ac:dyDescent="0.2">
      <c r="A119" s="10">
        <v>117</v>
      </c>
      <c r="B119" s="10">
        <f t="shared" ca="1" si="1"/>
        <v>0.60769431580430755</v>
      </c>
      <c r="C119" s="10" t="s">
        <v>31</v>
      </c>
    </row>
    <row r="120" spans="1:3" x14ac:dyDescent="0.2">
      <c r="A120" s="10">
        <v>118</v>
      </c>
      <c r="B120" s="10">
        <f t="shared" ca="1" si="1"/>
        <v>0.43285164511747848</v>
      </c>
      <c r="C120" s="10" t="s">
        <v>31</v>
      </c>
    </row>
    <row r="121" spans="1:3" x14ac:dyDescent="0.2">
      <c r="A121" s="10">
        <v>119</v>
      </c>
      <c r="B121" s="10">
        <f t="shared" ca="1" si="1"/>
        <v>0.69492532335145918</v>
      </c>
      <c r="C121" s="10" t="s">
        <v>31</v>
      </c>
    </row>
    <row r="122" spans="1:3" x14ac:dyDescent="0.2">
      <c r="A122" s="10">
        <v>120</v>
      </c>
      <c r="B122" s="10">
        <f t="shared" ca="1" si="1"/>
        <v>0.91398342818669642</v>
      </c>
      <c r="C122" s="10" t="s">
        <v>30</v>
      </c>
    </row>
    <row r="123" spans="1:3" x14ac:dyDescent="0.2">
      <c r="A123" s="10">
        <v>121</v>
      </c>
      <c r="B123" s="10">
        <f t="shared" ca="1" si="1"/>
        <v>0.61292884481711629</v>
      </c>
      <c r="C123" s="10" t="s">
        <v>30</v>
      </c>
    </row>
    <row r="124" spans="1:3" x14ac:dyDescent="0.2">
      <c r="A124" s="10">
        <v>122</v>
      </c>
      <c r="B124" s="10">
        <f t="shared" ca="1" si="1"/>
        <v>0.7455552319513653</v>
      </c>
      <c r="C124" s="10" t="s">
        <v>31</v>
      </c>
    </row>
    <row r="125" spans="1:3" x14ac:dyDescent="0.2">
      <c r="A125" s="10">
        <v>123</v>
      </c>
      <c r="B125" s="10">
        <f t="shared" ca="1" si="1"/>
        <v>0.86892804732461448</v>
      </c>
      <c r="C125" s="10" t="s">
        <v>30</v>
      </c>
    </row>
    <row r="126" spans="1:3" x14ac:dyDescent="0.2">
      <c r="A126" s="10">
        <v>124</v>
      </c>
      <c r="B126" s="10">
        <f t="shared" ca="1" si="1"/>
        <v>0.61054201307639722</v>
      </c>
      <c r="C126" s="10" t="s">
        <v>30</v>
      </c>
    </row>
    <row r="127" spans="1:3" x14ac:dyDescent="0.2">
      <c r="A127" s="10">
        <v>125</v>
      </c>
      <c r="B127" s="10">
        <f t="shared" ca="1" si="1"/>
        <v>0.55115995121905315</v>
      </c>
      <c r="C127" s="10" t="s">
        <v>31</v>
      </c>
    </row>
    <row r="128" spans="1:3" x14ac:dyDescent="0.2">
      <c r="A128" s="10">
        <v>126</v>
      </c>
      <c r="B128" s="10">
        <f t="shared" ca="1" si="1"/>
        <v>0.6965133926175997</v>
      </c>
      <c r="C128" s="10" t="s">
        <v>31</v>
      </c>
    </row>
    <row r="129" spans="1:3" x14ac:dyDescent="0.2">
      <c r="A129" s="10">
        <v>127</v>
      </c>
      <c r="B129" s="10">
        <f t="shared" ca="1" si="1"/>
        <v>0.52173134024402534</v>
      </c>
      <c r="C129" s="10" t="s">
        <v>31</v>
      </c>
    </row>
    <row r="130" spans="1:3" x14ac:dyDescent="0.2">
      <c r="A130" s="10">
        <v>128</v>
      </c>
      <c r="B130" s="10">
        <f t="shared" ca="1" si="1"/>
        <v>0.57100500510985996</v>
      </c>
      <c r="C130" s="10" t="s">
        <v>31</v>
      </c>
    </row>
    <row r="131" spans="1:3" x14ac:dyDescent="0.2">
      <c r="A131" s="10">
        <v>129</v>
      </c>
      <c r="B131" s="10">
        <f t="shared" ca="1" si="1"/>
        <v>0.63184890256197435</v>
      </c>
      <c r="C131" s="10" t="s">
        <v>31</v>
      </c>
    </row>
    <row r="132" spans="1:3" x14ac:dyDescent="0.2">
      <c r="A132" s="10">
        <v>130</v>
      </c>
      <c r="B132" s="10">
        <f t="shared" ref="B132:B195" ca="1" si="2">IF(C132="Bomb",_xlfn.NORM.INV(RAND(),0.7,0.1),_xlfn.NORM.INV(RAND(),0.6,0.15))</f>
        <v>0.7113100903145313</v>
      </c>
      <c r="C132" s="10" t="s">
        <v>30</v>
      </c>
    </row>
    <row r="133" spans="1:3" x14ac:dyDescent="0.2">
      <c r="A133" s="10">
        <v>131</v>
      </c>
      <c r="B133" s="10">
        <f t="shared" ca="1" si="2"/>
        <v>0.44909791331787835</v>
      </c>
      <c r="C133" s="10" t="s">
        <v>30</v>
      </c>
    </row>
    <row r="134" spans="1:3" x14ac:dyDescent="0.2">
      <c r="A134" s="10">
        <v>132</v>
      </c>
      <c r="B134" s="10">
        <f t="shared" ca="1" si="2"/>
        <v>0.70026376700812687</v>
      </c>
      <c r="C134" s="10" t="s">
        <v>30</v>
      </c>
    </row>
    <row r="135" spans="1:3" x14ac:dyDescent="0.2">
      <c r="A135" s="10">
        <v>133</v>
      </c>
      <c r="B135" s="10">
        <f t="shared" ca="1" si="2"/>
        <v>0.53039132873643124</v>
      </c>
      <c r="C135" s="10" t="s">
        <v>30</v>
      </c>
    </row>
    <row r="136" spans="1:3" x14ac:dyDescent="0.2">
      <c r="A136" s="10">
        <v>134</v>
      </c>
      <c r="B136" s="10">
        <f t="shared" ca="1" si="2"/>
        <v>0.75497529283562259</v>
      </c>
      <c r="C136" s="10" t="s">
        <v>31</v>
      </c>
    </row>
    <row r="137" spans="1:3" x14ac:dyDescent="0.2">
      <c r="A137" s="10">
        <v>135</v>
      </c>
      <c r="B137" s="10">
        <f t="shared" ca="1" si="2"/>
        <v>0.75940947758164801</v>
      </c>
      <c r="C137" s="10" t="s">
        <v>30</v>
      </c>
    </row>
    <row r="138" spans="1:3" x14ac:dyDescent="0.2">
      <c r="A138" s="10">
        <v>136</v>
      </c>
      <c r="B138" s="10">
        <f t="shared" ca="1" si="2"/>
        <v>0.63310617365892297</v>
      </c>
      <c r="C138" s="10" t="s">
        <v>30</v>
      </c>
    </row>
    <row r="139" spans="1:3" x14ac:dyDescent="0.2">
      <c r="A139" s="10">
        <v>137</v>
      </c>
      <c r="B139" s="10">
        <f t="shared" ca="1" si="2"/>
        <v>1.0056623343208582</v>
      </c>
      <c r="C139" s="10" t="s">
        <v>31</v>
      </c>
    </row>
    <row r="140" spans="1:3" x14ac:dyDescent="0.2">
      <c r="A140" s="10">
        <v>138</v>
      </c>
      <c r="B140" s="10">
        <f t="shared" ca="1" si="2"/>
        <v>0.73650665188219022</v>
      </c>
      <c r="C140" s="10" t="s">
        <v>30</v>
      </c>
    </row>
    <row r="141" spans="1:3" x14ac:dyDescent="0.2">
      <c r="A141" s="10">
        <v>139</v>
      </c>
      <c r="B141" s="10">
        <f t="shared" ca="1" si="2"/>
        <v>0.64673650359565771</v>
      </c>
      <c r="C141" s="10" t="s">
        <v>31</v>
      </c>
    </row>
    <row r="142" spans="1:3" x14ac:dyDescent="0.2">
      <c r="A142" s="10">
        <v>140</v>
      </c>
      <c r="B142" s="10">
        <f t="shared" ca="1" si="2"/>
        <v>0.80277144473841455</v>
      </c>
      <c r="C142" s="10" t="s">
        <v>31</v>
      </c>
    </row>
    <row r="143" spans="1:3" x14ac:dyDescent="0.2">
      <c r="A143" s="10">
        <v>141</v>
      </c>
      <c r="B143" s="10">
        <f t="shared" ca="1" si="2"/>
        <v>0.64945321883930274</v>
      </c>
      <c r="C143" s="10" t="s">
        <v>31</v>
      </c>
    </row>
    <row r="144" spans="1:3" x14ac:dyDescent="0.2">
      <c r="A144" s="10">
        <v>142</v>
      </c>
      <c r="B144" s="10">
        <f t="shared" ca="1" si="2"/>
        <v>0.58180064502878293</v>
      </c>
      <c r="C144" s="10" t="s">
        <v>30</v>
      </c>
    </row>
    <row r="145" spans="1:3" x14ac:dyDescent="0.2">
      <c r="A145" s="10">
        <v>143</v>
      </c>
      <c r="B145" s="10">
        <f t="shared" ca="1" si="2"/>
        <v>0.62388809533138034</v>
      </c>
      <c r="C145" s="10" t="s">
        <v>31</v>
      </c>
    </row>
    <row r="146" spans="1:3" x14ac:dyDescent="0.2">
      <c r="A146" s="10">
        <v>144</v>
      </c>
      <c r="B146" s="10">
        <f t="shared" ca="1" si="2"/>
        <v>0.74735696940692553</v>
      </c>
      <c r="C146" s="10" t="s">
        <v>30</v>
      </c>
    </row>
    <row r="147" spans="1:3" x14ac:dyDescent="0.2">
      <c r="A147" s="10">
        <v>145</v>
      </c>
      <c r="B147" s="10">
        <f t="shared" ca="1" si="2"/>
        <v>0.65297501653555923</v>
      </c>
      <c r="C147" s="10" t="s">
        <v>31</v>
      </c>
    </row>
    <row r="148" spans="1:3" x14ac:dyDescent="0.2">
      <c r="A148" s="10">
        <v>146</v>
      </c>
      <c r="B148" s="10">
        <f t="shared" ca="1" si="2"/>
        <v>0.5180247340819284</v>
      </c>
      <c r="C148" s="10" t="s">
        <v>31</v>
      </c>
    </row>
    <row r="149" spans="1:3" x14ac:dyDescent="0.2">
      <c r="A149" s="10">
        <v>147</v>
      </c>
      <c r="B149" s="10">
        <f t="shared" ca="1" si="2"/>
        <v>0.48788728939732451</v>
      </c>
      <c r="C149" s="10" t="s">
        <v>30</v>
      </c>
    </row>
    <row r="150" spans="1:3" x14ac:dyDescent="0.2">
      <c r="A150" s="10">
        <v>148</v>
      </c>
      <c r="B150" s="10">
        <f t="shared" ca="1" si="2"/>
        <v>0.56086438333092925</v>
      </c>
      <c r="C150" s="10" t="s">
        <v>31</v>
      </c>
    </row>
    <row r="151" spans="1:3" x14ac:dyDescent="0.2">
      <c r="A151" s="10">
        <v>149</v>
      </c>
      <c r="B151" s="10">
        <f t="shared" ca="1" si="2"/>
        <v>0.46608520192312752</v>
      </c>
      <c r="C151" s="10" t="s">
        <v>31</v>
      </c>
    </row>
    <row r="152" spans="1:3" x14ac:dyDescent="0.2">
      <c r="A152" s="10">
        <v>150</v>
      </c>
      <c r="B152" s="10">
        <f t="shared" ca="1" si="2"/>
        <v>0.64177185417698956</v>
      </c>
      <c r="C152" s="10" t="s">
        <v>31</v>
      </c>
    </row>
    <row r="153" spans="1:3" x14ac:dyDescent="0.2">
      <c r="A153" s="10">
        <v>151</v>
      </c>
      <c r="B153" s="10">
        <f t="shared" ca="1" si="2"/>
        <v>0.81600890363298006</v>
      </c>
      <c r="C153" s="10" t="s">
        <v>30</v>
      </c>
    </row>
    <row r="154" spans="1:3" x14ac:dyDescent="0.2">
      <c r="A154" s="10">
        <v>152</v>
      </c>
      <c r="B154" s="10">
        <f t="shared" ca="1" si="2"/>
        <v>0.64670881849751971</v>
      </c>
      <c r="C154" s="10" t="s">
        <v>30</v>
      </c>
    </row>
    <row r="155" spans="1:3" x14ac:dyDescent="0.2">
      <c r="A155" s="10">
        <v>153</v>
      </c>
      <c r="B155" s="10">
        <f t="shared" ca="1" si="2"/>
        <v>0.81061313255705658</v>
      </c>
      <c r="C155" s="10" t="s">
        <v>30</v>
      </c>
    </row>
    <row r="156" spans="1:3" x14ac:dyDescent="0.2">
      <c r="A156" s="10">
        <v>154</v>
      </c>
      <c r="B156" s="10">
        <f t="shared" ca="1" si="2"/>
        <v>0.54537161941743761</v>
      </c>
      <c r="C156" s="10" t="s">
        <v>31</v>
      </c>
    </row>
    <row r="157" spans="1:3" x14ac:dyDescent="0.2">
      <c r="A157" s="10">
        <v>155</v>
      </c>
      <c r="B157" s="10">
        <f t="shared" ca="1" si="2"/>
        <v>0.55210638777936527</v>
      </c>
      <c r="C157" s="10" t="s">
        <v>30</v>
      </c>
    </row>
    <row r="158" spans="1:3" x14ac:dyDescent="0.2">
      <c r="A158" s="10">
        <v>156</v>
      </c>
      <c r="B158" s="10">
        <f t="shared" ca="1" si="2"/>
        <v>0.58179004875880513</v>
      </c>
      <c r="C158" s="10" t="s">
        <v>30</v>
      </c>
    </row>
    <row r="159" spans="1:3" x14ac:dyDescent="0.2">
      <c r="A159" s="10">
        <v>157</v>
      </c>
      <c r="B159" s="10">
        <f t="shared" ca="1" si="2"/>
        <v>0.74263107827591179</v>
      </c>
      <c r="C159" s="10" t="s">
        <v>31</v>
      </c>
    </row>
    <row r="160" spans="1:3" x14ac:dyDescent="0.2">
      <c r="A160" s="10">
        <v>158</v>
      </c>
      <c r="B160" s="10">
        <f t="shared" ca="1" si="2"/>
        <v>0.57673983230953385</v>
      </c>
      <c r="C160" s="10" t="s">
        <v>31</v>
      </c>
    </row>
    <row r="161" spans="1:3" x14ac:dyDescent="0.2">
      <c r="A161" s="10">
        <v>159</v>
      </c>
      <c r="B161" s="10">
        <f t="shared" ca="1" si="2"/>
        <v>0.90517612037844042</v>
      </c>
      <c r="C161" s="10" t="s">
        <v>30</v>
      </c>
    </row>
    <row r="162" spans="1:3" x14ac:dyDescent="0.2">
      <c r="A162" s="10">
        <v>160</v>
      </c>
      <c r="B162" s="10">
        <f t="shared" ca="1" si="2"/>
        <v>0.6829347517949993</v>
      </c>
      <c r="C162" s="10" t="s">
        <v>30</v>
      </c>
    </row>
    <row r="163" spans="1:3" x14ac:dyDescent="0.2">
      <c r="A163" s="10">
        <v>161</v>
      </c>
      <c r="B163" s="10">
        <f t="shared" ca="1" si="2"/>
        <v>0.55377116584889508</v>
      </c>
      <c r="C163" s="10" t="s">
        <v>30</v>
      </c>
    </row>
    <row r="164" spans="1:3" x14ac:dyDescent="0.2">
      <c r="A164" s="10">
        <v>162</v>
      </c>
      <c r="B164" s="10">
        <f t="shared" ca="1" si="2"/>
        <v>0.62879020261908869</v>
      </c>
      <c r="C164" s="10" t="s">
        <v>31</v>
      </c>
    </row>
    <row r="165" spans="1:3" x14ac:dyDescent="0.2">
      <c r="A165" s="10">
        <v>163</v>
      </c>
      <c r="B165" s="10">
        <f t="shared" ca="1" si="2"/>
        <v>0.66382978939416759</v>
      </c>
      <c r="C165" s="10" t="s">
        <v>31</v>
      </c>
    </row>
    <row r="166" spans="1:3" x14ac:dyDescent="0.2">
      <c r="A166" s="10">
        <v>164</v>
      </c>
      <c r="B166" s="10">
        <f t="shared" ca="1" si="2"/>
        <v>0.43853737802317994</v>
      </c>
      <c r="C166" s="10" t="s">
        <v>31</v>
      </c>
    </row>
    <row r="167" spans="1:3" x14ac:dyDescent="0.2">
      <c r="A167" s="10">
        <v>165</v>
      </c>
      <c r="B167" s="10">
        <f t="shared" ca="1" si="2"/>
        <v>0.60340790966073266</v>
      </c>
      <c r="C167" s="10" t="s">
        <v>31</v>
      </c>
    </row>
    <row r="168" spans="1:3" x14ac:dyDescent="0.2">
      <c r="A168" s="10">
        <v>166</v>
      </c>
      <c r="B168" s="10">
        <f t="shared" ca="1" si="2"/>
        <v>0.89735801448380614</v>
      </c>
      <c r="C168" s="10" t="s">
        <v>30</v>
      </c>
    </row>
    <row r="169" spans="1:3" x14ac:dyDescent="0.2">
      <c r="A169" s="10">
        <v>167</v>
      </c>
      <c r="B169" s="10">
        <f t="shared" ca="1" si="2"/>
        <v>0.83153236085962745</v>
      </c>
      <c r="C169" s="10" t="s">
        <v>30</v>
      </c>
    </row>
    <row r="170" spans="1:3" x14ac:dyDescent="0.2">
      <c r="A170" s="10">
        <v>168</v>
      </c>
      <c r="B170" s="10">
        <f t="shared" ca="1" si="2"/>
        <v>0.75561896193441735</v>
      </c>
      <c r="C170" s="10" t="s">
        <v>30</v>
      </c>
    </row>
    <row r="171" spans="1:3" x14ac:dyDescent="0.2">
      <c r="A171" s="10">
        <v>169</v>
      </c>
      <c r="B171" s="10">
        <f t="shared" ca="1" si="2"/>
        <v>0.60191851576151267</v>
      </c>
      <c r="C171" s="10" t="s">
        <v>31</v>
      </c>
    </row>
    <row r="172" spans="1:3" x14ac:dyDescent="0.2">
      <c r="A172" s="10">
        <v>170</v>
      </c>
      <c r="B172" s="10">
        <f t="shared" ca="1" si="2"/>
        <v>0.60455387848916453</v>
      </c>
      <c r="C172" s="10" t="s">
        <v>31</v>
      </c>
    </row>
    <row r="173" spans="1:3" x14ac:dyDescent="0.2">
      <c r="A173" s="10">
        <v>171</v>
      </c>
      <c r="B173" s="10">
        <f t="shared" ca="1" si="2"/>
        <v>0.75242121806682183</v>
      </c>
      <c r="C173" s="10" t="s">
        <v>30</v>
      </c>
    </row>
    <row r="174" spans="1:3" x14ac:dyDescent="0.2">
      <c r="A174" s="10">
        <v>172</v>
      </c>
      <c r="B174" s="10">
        <f t="shared" ca="1" si="2"/>
        <v>0.65485509355007676</v>
      </c>
      <c r="C174" s="10" t="s">
        <v>30</v>
      </c>
    </row>
    <row r="175" spans="1:3" x14ac:dyDescent="0.2">
      <c r="A175" s="10">
        <v>173</v>
      </c>
      <c r="B175" s="10">
        <f t="shared" ca="1" si="2"/>
        <v>0.69826308321616271</v>
      </c>
      <c r="C175" s="10" t="s">
        <v>30</v>
      </c>
    </row>
    <row r="176" spans="1:3" x14ac:dyDescent="0.2">
      <c r="A176" s="10">
        <v>174</v>
      </c>
      <c r="B176" s="10">
        <f t="shared" ca="1" si="2"/>
        <v>0.62047730658744482</v>
      </c>
      <c r="C176" s="10" t="s">
        <v>31</v>
      </c>
    </row>
    <row r="177" spans="1:3" x14ac:dyDescent="0.2">
      <c r="A177" s="10">
        <v>175</v>
      </c>
      <c r="B177" s="10">
        <f t="shared" ca="1" si="2"/>
        <v>0.80322712008323083</v>
      </c>
      <c r="C177" s="10" t="s">
        <v>30</v>
      </c>
    </row>
    <row r="178" spans="1:3" x14ac:dyDescent="0.2">
      <c r="A178" s="10">
        <v>176</v>
      </c>
      <c r="B178" s="10">
        <f t="shared" ca="1" si="2"/>
        <v>0.65132104743102348</v>
      </c>
      <c r="C178" s="10" t="s">
        <v>30</v>
      </c>
    </row>
    <row r="179" spans="1:3" x14ac:dyDescent="0.2">
      <c r="A179" s="10">
        <v>177</v>
      </c>
      <c r="B179" s="10">
        <f t="shared" ca="1" si="2"/>
        <v>0.20603663706491798</v>
      </c>
      <c r="C179" s="10" t="s">
        <v>31</v>
      </c>
    </row>
    <row r="180" spans="1:3" x14ac:dyDescent="0.2">
      <c r="A180" s="10">
        <v>178</v>
      </c>
      <c r="B180" s="10">
        <f t="shared" ca="1" si="2"/>
        <v>0.53768178281214885</v>
      </c>
      <c r="C180" s="10" t="s">
        <v>31</v>
      </c>
    </row>
    <row r="181" spans="1:3" x14ac:dyDescent="0.2">
      <c r="A181" s="10">
        <v>179</v>
      </c>
      <c r="B181" s="10">
        <f t="shared" ca="1" si="2"/>
        <v>0.85721201969873018</v>
      </c>
      <c r="C181" s="10" t="s">
        <v>30</v>
      </c>
    </row>
    <row r="182" spans="1:3" x14ac:dyDescent="0.2">
      <c r="A182" s="10">
        <v>180</v>
      </c>
      <c r="B182" s="10">
        <f t="shared" ca="1" si="2"/>
        <v>0.64629942376998317</v>
      </c>
      <c r="C182" s="10" t="s">
        <v>30</v>
      </c>
    </row>
    <row r="183" spans="1:3" x14ac:dyDescent="0.2">
      <c r="A183" s="10">
        <v>181</v>
      </c>
      <c r="B183" s="10">
        <f t="shared" ca="1" si="2"/>
        <v>0.67614359681319791</v>
      </c>
      <c r="C183" s="10" t="s">
        <v>30</v>
      </c>
    </row>
    <row r="184" spans="1:3" x14ac:dyDescent="0.2">
      <c r="A184" s="10">
        <v>182</v>
      </c>
      <c r="B184" s="10">
        <f t="shared" ca="1" si="2"/>
        <v>0.48773650711281313</v>
      </c>
      <c r="C184" s="10" t="s">
        <v>30</v>
      </c>
    </row>
    <row r="185" spans="1:3" x14ac:dyDescent="0.2">
      <c r="A185" s="10">
        <v>183</v>
      </c>
      <c r="B185" s="10">
        <f t="shared" ca="1" si="2"/>
        <v>0.65660671210439714</v>
      </c>
      <c r="C185" s="10" t="s">
        <v>31</v>
      </c>
    </row>
    <row r="186" spans="1:3" x14ac:dyDescent="0.2">
      <c r="A186" s="10">
        <v>184</v>
      </c>
      <c r="B186" s="10">
        <f t="shared" ca="1" si="2"/>
        <v>0.70848224731342035</v>
      </c>
      <c r="C186" s="10" t="s">
        <v>30</v>
      </c>
    </row>
    <row r="187" spans="1:3" x14ac:dyDescent="0.2">
      <c r="A187" s="10">
        <v>185</v>
      </c>
      <c r="B187" s="10">
        <f t="shared" ca="1" si="2"/>
        <v>0.60458373362757933</v>
      </c>
      <c r="C187" s="10" t="s">
        <v>31</v>
      </c>
    </row>
    <row r="188" spans="1:3" x14ac:dyDescent="0.2">
      <c r="A188" s="10">
        <v>186</v>
      </c>
      <c r="B188" s="10">
        <f t="shared" ca="1" si="2"/>
        <v>0.85034785120225964</v>
      </c>
      <c r="C188" s="10" t="s">
        <v>30</v>
      </c>
    </row>
    <row r="189" spans="1:3" x14ac:dyDescent="0.2">
      <c r="A189" s="10">
        <v>187</v>
      </c>
      <c r="B189" s="10">
        <f t="shared" ca="1" si="2"/>
        <v>0.48059419472869469</v>
      </c>
      <c r="C189" s="10" t="s">
        <v>31</v>
      </c>
    </row>
    <row r="190" spans="1:3" x14ac:dyDescent="0.2">
      <c r="A190" s="10">
        <v>188</v>
      </c>
      <c r="B190" s="10">
        <f t="shared" ca="1" si="2"/>
        <v>0.72478824761560923</v>
      </c>
      <c r="C190" s="10" t="s">
        <v>30</v>
      </c>
    </row>
    <row r="191" spans="1:3" x14ac:dyDescent="0.2">
      <c r="A191" s="10">
        <v>189</v>
      </c>
      <c r="B191" s="10">
        <f t="shared" ca="1" si="2"/>
        <v>0.74454314800661647</v>
      </c>
      <c r="C191" s="10" t="s">
        <v>30</v>
      </c>
    </row>
    <row r="192" spans="1:3" x14ac:dyDescent="0.2">
      <c r="A192" s="10">
        <v>190</v>
      </c>
      <c r="B192" s="10">
        <f t="shared" ca="1" si="2"/>
        <v>0.40985331500744615</v>
      </c>
      <c r="C192" s="10" t="s">
        <v>31</v>
      </c>
    </row>
    <row r="193" spans="1:3" x14ac:dyDescent="0.2">
      <c r="A193" s="10">
        <v>191</v>
      </c>
      <c r="B193" s="10">
        <f t="shared" ca="1" si="2"/>
        <v>0.74458400535705926</v>
      </c>
      <c r="C193" s="10" t="s">
        <v>30</v>
      </c>
    </row>
    <row r="194" spans="1:3" x14ac:dyDescent="0.2">
      <c r="A194" s="10">
        <v>192</v>
      </c>
      <c r="B194" s="10">
        <f t="shared" ca="1" si="2"/>
        <v>0.59777647690353297</v>
      </c>
      <c r="C194" s="10" t="s">
        <v>31</v>
      </c>
    </row>
    <row r="195" spans="1:3" x14ac:dyDescent="0.2">
      <c r="A195" s="10">
        <v>193</v>
      </c>
      <c r="B195" s="10">
        <f t="shared" ca="1" si="2"/>
        <v>0.74189735940564161</v>
      </c>
      <c r="C195" s="10" t="s">
        <v>30</v>
      </c>
    </row>
    <row r="196" spans="1:3" x14ac:dyDescent="0.2">
      <c r="A196" s="10">
        <v>194</v>
      </c>
      <c r="B196" s="10">
        <f t="shared" ref="B196:B259" ca="1" si="3">IF(C196="Bomb",_xlfn.NORM.INV(RAND(),0.7,0.1),_xlfn.NORM.INV(RAND(),0.6,0.15))</f>
        <v>0.44402031753804849</v>
      </c>
      <c r="C196" s="10" t="s">
        <v>31</v>
      </c>
    </row>
    <row r="197" spans="1:3" x14ac:dyDescent="0.2">
      <c r="A197" s="10">
        <v>195</v>
      </c>
      <c r="B197" s="10">
        <f t="shared" ca="1" si="3"/>
        <v>0.56201661945303061</v>
      </c>
      <c r="C197" s="10" t="s">
        <v>31</v>
      </c>
    </row>
    <row r="198" spans="1:3" x14ac:dyDescent="0.2">
      <c r="A198" s="10">
        <v>196</v>
      </c>
      <c r="B198" s="10">
        <f t="shared" ca="1" si="3"/>
        <v>0.66427899011305414</v>
      </c>
      <c r="C198" s="10" t="s">
        <v>30</v>
      </c>
    </row>
    <row r="199" spans="1:3" x14ac:dyDescent="0.2">
      <c r="A199" s="10">
        <v>197</v>
      </c>
      <c r="B199" s="10">
        <f t="shared" ca="1" si="3"/>
        <v>0.67900553021897636</v>
      </c>
      <c r="C199" s="10" t="s">
        <v>31</v>
      </c>
    </row>
    <row r="200" spans="1:3" x14ac:dyDescent="0.2">
      <c r="A200" s="10">
        <v>198</v>
      </c>
      <c r="B200" s="10">
        <f t="shared" ca="1" si="3"/>
        <v>0.78711097258380169</v>
      </c>
      <c r="C200" s="10" t="s">
        <v>30</v>
      </c>
    </row>
    <row r="201" spans="1:3" x14ac:dyDescent="0.2">
      <c r="A201" s="10">
        <v>199</v>
      </c>
      <c r="B201" s="10">
        <f t="shared" ca="1" si="3"/>
        <v>0.66874917830776615</v>
      </c>
      <c r="C201" s="10" t="s">
        <v>31</v>
      </c>
    </row>
    <row r="202" spans="1:3" x14ac:dyDescent="0.2">
      <c r="A202" s="10">
        <v>200</v>
      </c>
      <c r="B202" s="10">
        <f t="shared" ca="1" si="3"/>
        <v>0.73242216951466022</v>
      </c>
      <c r="C202" s="10" t="s">
        <v>30</v>
      </c>
    </row>
    <row r="203" spans="1:3" x14ac:dyDescent="0.2">
      <c r="A203" s="10">
        <v>201</v>
      </c>
      <c r="B203" s="10">
        <f t="shared" ca="1" si="3"/>
        <v>0.53481729980641235</v>
      </c>
      <c r="C203" s="10" t="s">
        <v>31</v>
      </c>
    </row>
    <row r="204" spans="1:3" x14ac:dyDescent="0.2">
      <c r="A204" s="10">
        <v>202</v>
      </c>
      <c r="B204" s="10">
        <f t="shared" ca="1" si="3"/>
        <v>0.77823624344368825</v>
      </c>
      <c r="C204" s="10" t="s">
        <v>30</v>
      </c>
    </row>
    <row r="205" spans="1:3" x14ac:dyDescent="0.2">
      <c r="A205" s="10">
        <v>203</v>
      </c>
      <c r="B205" s="10">
        <f t="shared" ca="1" si="3"/>
        <v>0.32873926332659126</v>
      </c>
      <c r="C205" s="10" t="s">
        <v>31</v>
      </c>
    </row>
    <row r="206" spans="1:3" x14ac:dyDescent="0.2">
      <c r="A206" s="10">
        <v>204</v>
      </c>
      <c r="B206" s="10">
        <f t="shared" ca="1" si="3"/>
        <v>0.63195691147241495</v>
      </c>
      <c r="C206" s="10" t="s">
        <v>31</v>
      </c>
    </row>
    <row r="207" spans="1:3" x14ac:dyDescent="0.2">
      <c r="A207" s="10">
        <v>205</v>
      </c>
      <c r="B207" s="10">
        <f t="shared" ca="1" si="3"/>
        <v>0.53715106193126105</v>
      </c>
      <c r="C207" s="10" t="s">
        <v>31</v>
      </c>
    </row>
    <row r="208" spans="1:3" x14ac:dyDescent="0.2">
      <c r="A208" s="10">
        <v>206</v>
      </c>
      <c r="B208" s="10">
        <f t="shared" ca="1" si="3"/>
        <v>0.71226340899474672</v>
      </c>
      <c r="C208" s="10" t="s">
        <v>30</v>
      </c>
    </row>
    <row r="209" spans="1:3" x14ac:dyDescent="0.2">
      <c r="A209" s="10">
        <v>207</v>
      </c>
      <c r="B209" s="10">
        <f t="shared" ca="1" si="3"/>
        <v>0.75168093292471239</v>
      </c>
      <c r="C209" s="10" t="s">
        <v>30</v>
      </c>
    </row>
    <row r="210" spans="1:3" x14ac:dyDescent="0.2">
      <c r="A210" s="10">
        <v>208</v>
      </c>
      <c r="B210" s="10">
        <f t="shared" ca="1" si="3"/>
        <v>0.7824000563507888</v>
      </c>
      <c r="C210" s="10" t="s">
        <v>30</v>
      </c>
    </row>
    <row r="211" spans="1:3" x14ac:dyDescent="0.2">
      <c r="A211" s="10">
        <v>209</v>
      </c>
      <c r="B211" s="10">
        <f t="shared" ca="1" si="3"/>
        <v>0.6718904368686891</v>
      </c>
      <c r="C211" s="10" t="s">
        <v>31</v>
      </c>
    </row>
    <row r="212" spans="1:3" x14ac:dyDescent="0.2">
      <c r="A212" s="10">
        <v>210</v>
      </c>
      <c r="B212" s="10">
        <f t="shared" ca="1" si="3"/>
        <v>0.49546757786674267</v>
      </c>
      <c r="C212" s="10" t="s">
        <v>31</v>
      </c>
    </row>
    <row r="213" spans="1:3" x14ac:dyDescent="0.2">
      <c r="A213" s="10">
        <v>211</v>
      </c>
      <c r="B213" s="10">
        <f t="shared" ca="1" si="3"/>
        <v>0.68001131357035782</v>
      </c>
      <c r="C213" s="10" t="s">
        <v>31</v>
      </c>
    </row>
    <row r="214" spans="1:3" x14ac:dyDescent="0.2">
      <c r="A214" s="10">
        <v>212</v>
      </c>
      <c r="B214" s="10">
        <f t="shared" ca="1" si="3"/>
        <v>0.42396047538376408</v>
      </c>
      <c r="C214" s="10" t="s">
        <v>31</v>
      </c>
    </row>
    <row r="215" spans="1:3" x14ac:dyDescent="0.2">
      <c r="A215" s="10">
        <v>213</v>
      </c>
      <c r="B215" s="10">
        <f t="shared" ca="1" si="3"/>
        <v>0.64384415247373794</v>
      </c>
      <c r="C215" s="10" t="s">
        <v>31</v>
      </c>
    </row>
    <row r="216" spans="1:3" x14ac:dyDescent="0.2">
      <c r="A216" s="10">
        <v>214</v>
      </c>
      <c r="B216" s="10">
        <f t="shared" ca="1" si="3"/>
        <v>0.56532683919411808</v>
      </c>
      <c r="C216" s="10" t="s">
        <v>31</v>
      </c>
    </row>
    <row r="217" spans="1:3" x14ac:dyDescent="0.2">
      <c r="A217" s="10">
        <v>215</v>
      </c>
      <c r="B217" s="10">
        <f t="shared" ca="1" si="3"/>
        <v>0.84428629020859647</v>
      </c>
      <c r="C217" s="10" t="s">
        <v>30</v>
      </c>
    </row>
    <row r="218" spans="1:3" x14ac:dyDescent="0.2">
      <c r="A218" s="10">
        <v>216</v>
      </c>
      <c r="B218" s="10">
        <f t="shared" ca="1" si="3"/>
        <v>0.62280668477401391</v>
      </c>
      <c r="C218" s="10" t="s">
        <v>30</v>
      </c>
    </row>
    <row r="219" spans="1:3" x14ac:dyDescent="0.2">
      <c r="A219" s="10">
        <v>217</v>
      </c>
      <c r="B219" s="10">
        <f t="shared" ca="1" si="3"/>
        <v>1.0163587822934896</v>
      </c>
      <c r="C219" s="10" t="s">
        <v>30</v>
      </c>
    </row>
    <row r="220" spans="1:3" x14ac:dyDescent="0.2">
      <c r="A220" s="10">
        <v>218</v>
      </c>
      <c r="B220" s="10">
        <f t="shared" ca="1" si="3"/>
        <v>0.23265316373728129</v>
      </c>
      <c r="C220" s="10" t="s">
        <v>31</v>
      </c>
    </row>
    <row r="221" spans="1:3" x14ac:dyDescent="0.2">
      <c r="A221" s="10">
        <v>219</v>
      </c>
      <c r="B221" s="10">
        <f t="shared" ca="1" si="3"/>
        <v>0.79026924991710956</v>
      </c>
      <c r="C221" s="10" t="s">
        <v>30</v>
      </c>
    </row>
    <row r="222" spans="1:3" x14ac:dyDescent="0.2">
      <c r="A222" s="10">
        <v>220</v>
      </c>
      <c r="B222" s="10">
        <f t="shared" ca="1" si="3"/>
        <v>0.51611837089366341</v>
      </c>
      <c r="C222" s="10" t="s">
        <v>31</v>
      </c>
    </row>
    <row r="223" spans="1:3" x14ac:dyDescent="0.2">
      <c r="A223" s="10">
        <v>221</v>
      </c>
      <c r="B223" s="10">
        <f t="shared" ca="1" si="3"/>
        <v>0.70510478574215085</v>
      </c>
      <c r="C223" s="10" t="s">
        <v>30</v>
      </c>
    </row>
    <row r="224" spans="1:3" x14ac:dyDescent="0.2">
      <c r="A224" s="10">
        <v>222</v>
      </c>
      <c r="B224" s="10">
        <f t="shared" ca="1" si="3"/>
        <v>0.55214069042684322</v>
      </c>
      <c r="C224" s="10" t="s">
        <v>30</v>
      </c>
    </row>
    <row r="225" spans="1:3" x14ac:dyDescent="0.2">
      <c r="A225" s="10">
        <v>223</v>
      </c>
      <c r="B225" s="10">
        <f t="shared" ca="1" si="3"/>
        <v>0.63044404038047641</v>
      </c>
      <c r="C225" s="10" t="s">
        <v>31</v>
      </c>
    </row>
    <row r="226" spans="1:3" x14ac:dyDescent="0.2">
      <c r="A226" s="10">
        <v>224</v>
      </c>
      <c r="B226" s="10">
        <f t="shared" ca="1" si="3"/>
        <v>0.60532032600372709</v>
      </c>
      <c r="C226" s="10" t="s">
        <v>31</v>
      </c>
    </row>
    <row r="227" spans="1:3" x14ac:dyDescent="0.2">
      <c r="A227" s="10">
        <v>225</v>
      </c>
      <c r="B227" s="10">
        <f t="shared" ca="1" si="3"/>
        <v>0.70817921867887634</v>
      </c>
      <c r="C227" s="10" t="s">
        <v>30</v>
      </c>
    </row>
    <row r="228" spans="1:3" x14ac:dyDescent="0.2">
      <c r="A228" s="10">
        <v>226</v>
      </c>
      <c r="B228" s="10">
        <f t="shared" ca="1" si="3"/>
        <v>0.41620871598054182</v>
      </c>
      <c r="C228" s="10" t="s">
        <v>31</v>
      </c>
    </row>
    <row r="229" spans="1:3" x14ac:dyDescent="0.2">
      <c r="A229" s="10">
        <v>227</v>
      </c>
      <c r="B229" s="10">
        <f t="shared" ca="1" si="3"/>
        <v>0.61208195290843714</v>
      </c>
      <c r="C229" s="10" t="s">
        <v>31</v>
      </c>
    </row>
    <row r="230" spans="1:3" x14ac:dyDescent="0.2">
      <c r="A230" s="10">
        <v>228</v>
      </c>
      <c r="B230" s="10">
        <f t="shared" ca="1" si="3"/>
        <v>0.70817410716440576</v>
      </c>
      <c r="C230" s="10" t="s">
        <v>31</v>
      </c>
    </row>
    <row r="231" spans="1:3" x14ac:dyDescent="0.2">
      <c r="A231" s="10">
        <v>229</v>
      </c>
      <c r="B231" s="10">
        <f t="shared" ca="1" si="3"/>
        <v>0.51638946798494267</v>
      </c>
      <c r="C231" s="10" t="s">
        <v>31</v>
      </c>
    </row>
    <row r="232" spans="1:3" x14ac:dyDescent="0.2">
      <c r="A232" s="10">
        <v>230</v>
      </c>
      <c r="B232" s="10">
        <f t="shared" ca="1" si="3"/>
        <v>0.62538613939926802</v>
      </c>
      <c r="C232" s="10" t="s">
        <v>30</v>
      </c>
    </row>
    <row r="233" spans="1:3" x14ac:dyDescent="0.2">
      <c r="A233" s="10">
        <v>231</v>
      </c>
      <c r="B233" s="10">
        <f t="shared" ca="1" si="3"/>
        <v>0.84305810647142299</v>
      </c>
      <c r="C233" s="10" t="s">
        <v>30</v>
      </c>
    </row>
    <row r="234" spans="1:3" x14ac:dyDescent="0.2">
      <c r="A234" s="10">
        <v>232</v>
      </c>
      <c r="B234" s="10">
        <f t="shared" ca="1" si="3"/>
        <v>0.52039595871336064</v>
      </c>
      <c r="C234" s="10" t="s">
        <v>31</v>
      </c>
    </row>
    <row r="235" spans="1:3" x14ac:dyDescent="0.2">
      <c r="A235" s="10">
        <v>233</v>
      </c>
      <c r="B235" s="10">
        <f t="shared" ca="1" si="3"/>
        <v>0.5826834008856554</v>
      </c>
      <c r="C235" s="10" t="s">
        <v>31</v>
      </c>
    </row>
    <row r="236" spans="1:3" x14ac:dyDescent="0.2">
      <c r="A236" s="10">
        <v>234</v>
      </c>
      <c r="B236" s="10">
        <f t="shared" ca="1" si="3"/>
        <v>0.61563330861375565</v>
      </c>
      <c r="C236" s="10" t="s">
        <v>30</v>
      </c>
    </row>
    <row r="237" spans="1:3" x14ac:dyDescent="0.2">
      <c r="A237" s="10">
        <v>235</v>
      </c>
      <c r="B237" s="10">
        <f t="shared" ca="1" si="3"/>
        <v>0.84807046933031094</v>
      </c>
      <c r="C237" s="10" t="s">
        <v>31</v>
      </c>
    </row>
    <row r="238" spans="1:3" x14ac:dyDescent="0.2">
      <c r="A238" s="10">
        <v>236</v>
      </c>
      <c r="B238" s="10">
        <f t="shared" ca="1" si="3"/>
        <v>0.82188488535079829</v>
      </c>
      <c r="C238" s="10" t="s">
        <v>30</v>
      </c>
    </row>
    <row r="239" spans="1:3" x14ac:dyDescent="0.2">
      <c r="A239" s="10">
        <v>237</v>
      </c>
      <c r="B239" s="10">
        <f t="shared" ca="1" si="3"/>
        <v>0.58346023711715911</v>
      </c>
      <c r="C239" s="10" t="s">
        <v>31</v>
      </c>
    </row>
    <row r="240" spans="1:3" x14ac:dyDescent="0.2">
      <c r="A240" s="10">
        <v>238</v>
      </c>
      <c r="B240" s="10">
        <f t="shared" ca="1" si="3"/>
        <v>0.72743337339027869</v>
      </c>
      <c r="C240" s="10" t="s">
        <v>30</v>
      </c>
    </row>
    <row r="241" spans="1:3" x14ac:dyDescent="0.2">
      <c r="A241" s="10">
        <v>239</v>
      </c>
      <c r="B241" s="10">
        <f t="shared" ca="1" si="3"/>
        <v>0.49783788296111686</v>
      </c>
      <c r="C241" s="10" t="s">
        <v>31</v>
      </c>
    </row>
    <row r="242" spans="1:3" x14ac:dyDescent="0.2">
      <c r="A242" s="10">
        <v>240</v>
      </c>
      <c r="B242" s="10">
        <f t="shared" ca="1" si="3"/>
        <v>0.46059287726755904</v>
      </c>
      <c r="C242" s="10" t="s">
        <v>31</v>
      </c>
    </row>
    <row r="243" spans="1:3" x14ac:dyDescent="0.2">
      <c r="A243" s="10">
        <v>241</v>
      </c>
      <c r="B243" s="10">
        <f t="shared" ca="1" si="3"/>
        <v>0.64539133746899702</v>
      </c>
      <c r="C243" s="10" t="s">
        <v>30</v>
      </c>
    </row>
    <row r="244" spans="1:3" x14ac:dyDescent="0.2">
      <c r="A244" s="10">
        <v>242</v>
      </c>
      <c r="B244" s="10">
        <f t="shared" ca="1" si="3"/>
        <v>0.7009905263432068</v>
      </c>
      <c r="C244" s="10" t="s">
        <v>30</v>
      </c>
    </row>
    <row r="245" spans="1:3" x14ac:dyDescent="0.2">
      <c r="A245" s="10">
        <v>243</v>
      </c>
      <c r="B245" s="10">
        <f t="shared" ca="1" si="3"/>
        <v>0.55279544928744795</v>
      </c>
      <c r="C245" s="10" t="s">
        <v>30</v>
      </c>
    </row>
    <row r="246" spans="1:3" x14ac:dyDescent="0.2">
      <c r="A246" s="10">
        <v>244</v>
      </c>
      <c r="B246" s="10">
        <f t="shared" ca="1" si="3"/>
        <v>0.37911952298813778</v>
      </c>
      <c r="C246" s="10" t="s">
        <v>31</v>
      </c>
    </row>
    <row r="247" spans="1:3" x14ac:dyDescent="0.2">
      <c r="A247" s="10">
        <v>245</v>
      </c>
      <c r="B247" s="10">
        <f t="shared" ca="1" si="3"/>
        <v>0.6718079744547979</v>
      </c>
      <c r="C247" s="10" t="s">
        <v>30</v>
      </c>
    </row>
    <row r="248" spans="1:3" x14ac:dyDescent="0.2">
      <c r="A248" s="10">
        <v>246</v>
      </c>
      <c r="B248" s="10">
        <f t="shared" ca="1" si="3"/>
        <v>0.6261240187587519</v>
      </c>
      <c r="C248" s="10" t="s">
        <v>30</v>
      </c>
    </row>
    <row r="249" spans="1:3" x14ac:dyDescent="0.2">
      <c r="A249" s="10">
        <v>247</v>
      </c>
      <c r="B249" s="10">
        <f t="shared" ca="1" si="3"/>
        <v>0.68860485409938987</v>
      </c>
      <c r="C249" s="10" t="s">
        <v>31</v>
      </c>
    </row>
    <row r="250" spans="1:3" x14ac:dyDescent="0.2">
      <c r="A250" s="10">
        <v>248</v>
      </c>
      <c r="B250" s="10">
        <f t="shared" ca="1" si="3"/>
        <v>0.75750788338613584</v>
      </c>
      <c r="C250" s="10" t="s">
        <v>30</v>
      </c>
    </row>
    <row r="251" spans="1:3" x14ac:dyDescent="0.2">
      <c r="A251" s="10">
        <v>249</v>
      </c>
      <c r="B251" s="10">
        <f t="shared" ca="1" si="3"/>
        <v>0.35298789470275427</v>
      </c>
      <c r="C251" s="10" t="s">
        <v>31</v>
      </c>
    </row>
    <row r="252" spans="1:3" x14ac:dyDescent="0.2">
      <c r="A252" s="10">
        <v>250</v>
      </c>
      <c r="B252" s="10">
        <f t="shared" ca="1" si="3"/>
        <v>0.69412438851191727</v>
      </c>
      <c r="C252" s="10" t="s">
        <v>30</v>
      </c>
    </row>
    <row r="253" spans="1:3" x14ac:dyDescent="0.2">
      <c r="A253" s="10">
        <v>251</v>
      </c>
      <c r="B253" s="10">
        <f t="shared" ca="1" si="3"/>
        <v>0.58637642798543965</v>
      </c>
      <c r="C253" s="10" t="s">
        <v>31</v>
      </c>
    </row>
    <row r="254" spans="1:3" x14ac:dyDescent="0.2">
      <c r="A254" s="10">
        <v>252</v>
      </c>
      <c r="B254" s="10">
        <f t="shared" ca="1" si="3"/>
        <v>0.67005816101595683</v>
      </c>
      <c r="C254" s="10" t="s">
        <v>30</v>
      </c>
    </row>
    <row r="255" spans="1:3" x14ac:dyDescent="0.2">
      <c r="A255" s="10">
        <v>253</v>
      </c>
      <c r="B255" s="10">
        <f t="shared" ca="1" si="3"/>
        <v>0.74168767627923649</v>
      </c>
      <c r="C255" s="10" t="s">
        <v>30</v>
      </c>
    </row>
    <row r="256" spans="1:3" x14ac:dyDescent="0.2">
      <c r="A256" s="10">
        <v>254</v>
      </c>
      <c r="B256" s="10">
        <f t="shared" ca="1" si="3"/>
        <v>0.80977826200470449</v>
      </c>
      <c r="C256" s="10" t="s">
        <v>30</v>
      </c>
    </row>
    <row r="257" spans="1:3" x14ac:dyDescent="0.2">
      <c r="A257" s="10">
        <v>255</v>
      </c>
      <c r="B257" s="10">
        <f t="shared" ca="1" si="3"/>
        <v>0.34084047846203142</v>
      </c>
      <c r="C257" s="10" t="s">
        <v>31</v>
      </c>
    </row>
    <row r="258" spans="1:3" x14ac:dyDescent="0.2">
      <c r="A258" s="10">
        <v>256</v>
      </c>
      <c r="B258" s="10">
        <f t="shared" ca="1" si="3"/>
        <v>0.4191403018744892</v>
      </c>
      <c r="C258" s="10" t="s">
        <v>31</v>
      </c>
    </row>
    <row r="259" spans="1:3" x14ac:dyDescent="0.2">
      <c r="A259" s="10">
        <v>257</v>
      </c>
      <c r="B259" s="10">
        <f t="shared" ca="1" si="3"/>
        <v>0.70395329564510789</v>
      </c>
      <c r="C259" s="10" t="s">
        <v>31</v>
      </c>
    </row>
    <row r="260" spans="1:3" x14ac:dyDescent="0.2">
      <c r="A260" s="10">
        <v>258</v>
      </c>
      <c r="B260" s="10">
        <f t="shared" ref="B260:B323" ca="1" si="4">IF(C260="Bomb",_xlfn.NORM.INV(RAND(),0.7,0.1),_xlfn.NORM.INV(RAND(),0.6,0.15))</f>
        <v>0.51614266694973077</v>
      </c>
      <c r="C260" s="10" t="s">
        <v>31</v>
      </c>
    </row>
    <row r="261" spans="1:3" x14ac:dyDescent="0.2">
      <c r="A261" s="10">
        <v>259</v>
      </c>
      <c r="B261" s="10">
        <f t="shared" ca="1" si="4"/>
        <v>0.61144591835953266</v>
      </c>
      <c r="C261" s="10" t="s">
        <v>31</v>
      </c>
    </row>
    <row r="262" spans="1:3" x14ac:dyDescent="0.2">
      <c r="A262" s="10">
        <v>260</v>
      </c>
      <c r="B262" s="10">
        <f t="shared" ca="1" si="4"/>
        <v>0.73666524542336187</v>
      </c>
      <c r="C262" s="10" t="s">
        <v>30</v>
      </c>
    </row>
    <row r="263" spans="1:3" x14ac:dyDescent="0.2">
      <c r="A263" s="10">
        <v>261</v>
      </c>
      <c r="B263" s="10">
        <f t="shared" ca="1" si="4"/>
        <v>0.54041457661774184</v>
      </c>
      <c r="C263" s="10" t="s">
        <v>30</v>
      </c>
    </row>
    <row r="264" spans="1:3" x14ac:dyDescent="0.2">
      <c r="A264" s="10">
        <v>262</v>
      </c>
      <c r="B264" s="10">
        <f t="shared" ca="1" si="4"/>
        <v>0.56289357488424696</v>
      </c>
      <c r="C264" s="10" t="s">
        <v>30</v>
      </c>
    </row>
    <row r="265" spans="1:3" x14ac:dyDescent="0.2">
      <c r="A265" s="10">
        <v>263</v>
      </c>
      <c r="B265" s="10">
        <f t="shared" ca="1" si="4"/>
        <v>0.62250774113602447</v>
      </c>
      <c r="C265" s="10" t="s">
        <v>30</v>
      </c>
    </row>
    <row r="266" spans="1:3" x14ac:dyDescent="0.2">
      <c r="A266" s="10">
        <v>264</v>
      </c>
      <c r="B266" s="10">
        <f t="shared" ca="1" si="4"/>
        <v>0.47595228060182981</v>
      </c>
      <c r="C266" s="10" t="s">
        <v>31</v>
      </c>
    </row>
    <row r="267" spans="1:3" x14ac:dyDescent="0.2">
      <c r="A267" s="10">
        <v>265</v>
      </c>
      <c r="B267" s="10">
        <f t="shared" ca="1" si="4"/>
        <v>0.65943027995740422</v>
      </c>
      <c r="C267" s="10" t="s">
        <v>30</v>
      </c>
    </row>
    <row r="268" spans="1:3" x14ac:dyDescent="0.2">
      <c r="A268" s="10">
        <v>266</v>
      </c>
      <c r="B268" s="10">
        <f t="shared" ca="1" si="4"/>
        <v>0.71836383072484655</v>
      </c>
      <c r="C268" s="10" t="s">
        <v>30</v>
      </c>
    </row>
    <row r="269" spans="1:3" x14ac:dyDescent="0.2">
      <c r="A269" s="10">
        <v>267</v>
      </c>
      <c r="B269" s="10">
        <f t="shared" ca="1" si="4"/>
        <v>0.71532014412572476</v>
      </c>
      <c r="C269" s="10" t="s">
        <v>31</v>
      </c>
    </row>
    <row r="270" spans="1:3" x14ac:dyDescent="0.2">
      <c r="A270" s="10">
        <v>268</v>
      </c>
      <c r="B270" s="10">
        <f t="shared" ca="1" si="4"/>
        <v>0.53894068091138769</v>
      </c>
      <c r="C270" s="10" t="s">
        <v>31</v>
      </c>
    </row>
    <row r="271" spans="1:3" x14ac:dyDescent="0.2">
      <c r="A271" s="10">
        <v>269</v>
      </c>
      <c r="B271" s="10">
        <f t="shared" ca="1" si="4"/>
        <v>0.68288814706748335</v>
      </c>
      <c r="C271" s="10" t="s">
        <v>30</v>
      </c>
    </row>
    <row r="272" spans="1:3" x14ac:dyDescent="0.2">
      <c r="A272" s="10">
        <v>270</v>
      </c>
      <c r="B272" s="10">
        <f t="shared" ca="1" si="4"/>
        <v>0.66306218857311294</v>
      </c>
      <c r="C272" s="10" t="s">
        <v>30</v>
      </c>
    </row>
    <row r="273" spans="1:3" x14ac:dyDescent="0.2">
      <c r="A273" s="10">
        <v>271</v>
      </c>
      <c r="B273" s="10">
        <f t="shared" ca="1" si="4"/>
        <v>0.459850396346006</v>
      </c>
      <c r="C273" s="10" t="s">
        <v>31</v>
      </c>
    </row>
    <row r="274" spans="1:3" x14ac:dyDescent="0.2">
      <c r="A274" s="10">
        <v>272</v>
      </c>
      <c r="B274" s="10">
        <f t="shared" ca="1" si="4"/>
        <v>0.64345851775282026</v>
      </c>
      <c r="C274" s="10" t="s">
        <v>31</v>
      </c>
    </row>
    <row r="275" spans="1:3" x14ac:dyDescent="0.2">
      <c r="A275" s="10">
        <v>273</v>
      </c>
      <c r="B275" s="10">
        <f t="shared" ca="1" si="4"/>
        <v>0.61808785203466587</v>
      </c>
      <c r="C275" s="10" t="s">
        <v>30</v>
      </c>
    </row>
    <row r="276" spans="1:3" x14ac:dyDescent="0.2">
      <c r="A276" s="10">
        <v>274</v>
      </c>
      <c r="B276" s="10">
        <f t="shared" ca="1" si="4"/>
        <v>0.70679389396699022</v>
      </c>
      <c r="C276" s="10" t="s">
        <v>31</v>
      </c>
    </row>
    <row r="277" spans="1:3" x14ac:dyDescent="0.2">
      <c r="A277" s="10">
        <v>275</v>
      </c>
      <c r="B277" s="10">
        <f t="shared" ca="1" si="4"/>
        <v>0.60000136614100397</v>
      </c>
      <c r="C277" s="10" t="s">
        <v>31</v>
      </c>
    </row>
    <row r="278" spans="1:3" x14ac:dyDescent="0.2">
      <c r="A278" s="10">
        <v>276</v>
      </c>
      <c r="B278" s="10">
        <f t="shared" ca="1" si="4"/>
        <v>0.67181664085259574</v>
      </c>
      <c r="C278" s="10" t="s">
        <v>30</v>
      </c>
    </row>
    <row r="279" spans="1:3" x14ac:dyDescent="0.2">
      <c r="A279" s="10">
        <v>277</v>
      </c>
      <c r="B279" s="10">
        <f t="shared" ca="1" si="4"/>
        <v>0.6981232421676633</v>
      </c>
      <c r="C279" s="10" t="s">
        <v>30</v>
      </c>
    </row>
    <row r="280" spans="1:3" x14ac:dyDescent="0.2">
      <c r="A280" s="10">
        <v>278</v>
      </c>
      <c r="B280" s="10">
        <f t="shared" ca="1" si="4"/>
        <v>0.64442847680781368</v>
      </c>
      <c r="C280" s="10" t="s">
        <v>31</v>
      </c>
    </row>
    <row r="281" spans="1:3" x14ac:dyDescent="0.2">
      <c r="A281" s="10">
        <v>279</v>
      </c>
      <c r="B281" s="10">
        <f t="shared" ca="1" si="4"/>
        <v>0.5121876362543939</v>
      </c>
      <c r="C281" s="10" t="s">
        <v>31</v>
      </c>
    </row>
    <row r="282" spans="1:3" x14ac:dyDescent="0.2">
      <c r="A282" s="10">
        <v>280</v>
      </c>
      <c r="B282" s="10">
        <f t="shared" ca="1" si="4"/>
        <v>0.65345040232640061</v>
      </c>
      <c r="C282" s="10" t="s">
        <v>31</v>
      </c>
    </row>
    <row r="283" spans="1:3" x14ac:dyDescent="0.2">
      <c r="A283" s="10">
        <v>281</v>
      </c>
      <c r="B283" s="10">
        <f t="shared" ca="1" si="4"/>
        <v>0.51493569017773688</v>
      </c>
      <c r="C283" s="10" t="s">
        <v>31</v>
      </c>
    </row>
    <row r="284" spans="1:3" x14ac:dyDescent="0.2">
      <c r="A284" s="10">
        <v>282</v>
      </c>
      <c r="B284" s="10">
        <f t="shared" ca="1" si="4"/>
        <v>0.73761591108817903</v>
      </c>
      <c r="C284" s="10" t="s">
        <v>30</v>
      </c>
    </row>
    <row r="285" spans="1:3" x14ac:dyDescent="0.2">
      <c r="A285" s="10">
        <v>283</v>
      </c>
      <c r="B285" s="10">
        <f t="shared" ca="1" si="4"/>
        <v>0.72461745173785275</v>
      </c>
      <c r="C285" s="10" t="s">
        <v>30</v>
      </c>
    </row>
    <row r="286" spans="1:3" x14ac:dyDescent="0.2">
      <c r="A286" s="10">
        <v>284</v>
      </c>
      <c r="B286" s="10">
        <f t="shared" ca="1" si="4"/>
        <v>0.75597203856902451</v>
      </c>
      <c r="C286" s="10" t="s">
        <v>30</v>
      </c>
    </row>
    <row r="287" spans="1:3" x14ac:dyDescent="0.2">
      <c r="A287" s="10">
        <v>285</v>
      </c>
      <c r="B287" s="10">
        <f t="shared" ca="1" si="4"/>
        <v>0.93849827167274014</v>
      </c>
      <c r="C287" s="10" t="s">
        <v>31</v>
      </c>
    </row>
    <row r="288" spans="1:3" x14ac:dyDescent="0.2">
      <c r="A288" s="10">
        <v>286</v>
      </c>
      <c r="B288" s="10">
        <f t="shared" ca="1" si="4"/>
        <v>0.57435078070846324</v>
      </c>
      <c r="C288" s="10" t="s">
        <v>30</v>
      </c>
    </row>
    <row r="289" spans="1:3" x14ac:dyDescent="0.2">
      <c r="A289" s="10">
        <v>287</v>
      </c>
      <c r="B289" s="10">
        <f t="shared" ca="1" si="4"/>
        <v>0.84486503358550724</v>
      </c>
      <c r="C289" s="10" t="s">
        <v>30</v>
      </c>
    </row>
    <row r="290" spans="1:3" x14ac:dyDescent="0.2">
      <c r="A290" s="10">
        <v>288</v>
      </c>
      <c r="B290" s="10">
        <f t="shared" ca="1" si="4"/>
        <v>0.82353447049365025</v>
      </c>
      <c r="C290" s="10" t="s">
        <v>30</v>
      </c>
    </row>
    <row r="291" spans="1:3" x14ac:dyDescent="0.2">
      <c r="A291" s="10">
        <v>289</v>
      </c>
      <c r="B291" s="10">
        <f t="shared" ca="1" si="4"/>
        <v>0.5855283861210171</v>
      </c>
      <c r="C291" s="10" t="s">
        <v>30</v>
      </c>
    </row>
    <row r="292" spans="1:3" x14ac:dyDescent="0.2">
      <c r="A292" s="10">
        <v>290</v>
      </c>
      <c r="B292" s="10">
        <f t="shared" ca="1" si="4"/>
        <v>0.63243347023959418</v>
      </c>
      <c r="C292" s="10" t="s">
        <v>31</v>
      </c>
    </row>
    <row r="293" spans="1:3" x14ac:dyDescent="0.2">
      <c r="A293" s="10">
        <v>291</v>
      </c>
      <c r="B293" s="10">
        <f t="shared" ca="1" si="4"/>
        <v>0.80860375546069096</v>
      </c>
      <c r="C293" s="10" t="s">
        <v>30</v>
      </c>
    </row>
    <row r="294" spans="1:3" x14ac:dyDescent="0.2">
      <c r="A294" s="10">
        <v>292</v>
      </c>
      <c r="B294" s="10">
        <f t="shared" ca="1" si="4"/>
        <v>0.62811827736364978</v>
      </c>
      <c r="C294" s="10" t="s">
        <v>31</v>
      </c>
    </row>
    <row r="295" spans="1:3" x14ac:dyDescent="0.2">
      <c r="A295" s="10">
        <v>293</v>
      </c>
      <c r="B295" s="10">
        <f t="shared" ca="1" si="4"/>
        <v>0.59032097397102379</v>
      </c>
      <c r="C295" s="10" t="s">
        <v>30</v>
      </c>
    </row>
    <row r="296" spans="1:3" x14ac:dyDescent="0.2">
      <c r="A296" s="10">
        <v>294</v>
      </c>
      <c r="B296" s="10">
        <f t="shared" ca="1" si="4"/>
        <v>0.62974715133706893</v>
      </c>
      <c r="C296" s="10" t="s">
        <v>31</v>
      </c>
    </row>
    <row r="297" spans="1:3" x14ac:dyDescent="0.2">
      <c r="A297" s="10">
        <v>295</v>
      </c>
      <c r="B297" s="10">
        <f t="shared" ca="1" si="4"/>
        <v>0.63095698137328626</v>
      </c>
      <c r="C297" s="10" t="s">
        <v>31</v>
      </c>
    </row>
    <row r="298" spans="1:3" x14ac:dyDescent="0.2">
      <c r="A298" s="10">
        <v>296</v>
      </c>
      <c r="B298" s="10">
        <f t="shared" ca="1" si="4"/>
        <v>0.69462552770281039</v>
      </c>
      <c r="C298" s="10" t="s">
        <v>30</v>
      </c>
    </row>
    <row r="299" spans="1:3" x14ac:dyDescent="0.2">
      <c r="A299" s="10">
        <v>297</v>
      </c>
      <c r="B299" s="10">
        <f t="shared" ca="1" si="4"/>
        <v>0.81184124823470616</v>
      </c>
      <c r="C299" s="10" t="s">
        <v>30</v>
      </c>
    </row>
    <row r="300" spans="1:3" x14ac:dyDescent="0.2">
      <c r="A300" s="10">
        <v>298</v>
      </c>
      <c r="B300" s="10">
        <f t="shared" ca="1" si="4"/>
        <v>0.86238218110723508</v>
      </c>
      <c r="C300" s="10" t="s">
        <v>31</v>
      </c>
    </row>
    <row r="301" spans="1:3" x14ac:dyDescent="0.2">
      <c r="A301" s="10">
        <v>299</v>
      </c>
      <c r="B301" s="10">
        <f t="shared" ca="1" si="4"/>
        <v>0.71512825571631133</v>
      </c>
      <c r="C301" s="10" t="s">
        <v>30</v>
      </c>
    </row>
    <row r="302" spans="1:3" x14ac:dyDescent="0.2">
      <c r="A302" s="10">
        <v>300</v>
      </c>
      <c r="B302" s="10">
        <f t="shared" ca="1" si="4"/>
        <v>0.98950294205896938</v>
      </c>
      <c r="C302" s="10" t="s">
        <v>30</v>
      </c>
    </row>
    <row r="303" spans="1:3" x14ac:dyDescent="0.2">
      <c r="A303" s="10">
        <v>301</v>
      </c>
      <c r="B303" s="10">
        <f t="shared" ca="1" si="4"/>
        <v>0.70308783679754328</v>
      </c>
      <c r="C303" s="10" t="s">
        <v>30</v>
      </c>
    </row>
    <row r="304" spans="1:3" x14ac:dyDescent="0.2">
      <c r="A304" s="10">
        <v>302</v>
      </c>
      <c r="B304" s="10">
        <f t="shared" ca="1" si="4"/>
        <v>0.64036986238798577</v>
      </c>
      <c r="C304" s="10" t="s">
        <v>30</v>
      </c>
    </row>
    <row r="305" spans="1:3" x14ac:dyDescent="0.2">
      <c r="A305" s="10">
        <v>303</v>
      </c>
      <c r="B305" s="10">
        <f t="shared" ca="1" si="4"/>
        <v>0.76956084810072856</v>
      </c>
      <c r="C305" s="10" t="s">
        <v>30</v>
      </c>
    </row>
    <row r="306" spans="1:3" x14ac:dyDescent="0.2">
      <c r="A306" s="10">
        <v>304</v>
      </c>
      <c r="B306" s="10">
        <f t="shared" ca="1" si="4"/>
        <v>0.60964387335081682</v>
      </c>
      <c r="C306" s="10" t="s">
        <v>30</v>
      </c>
    </row>
    <row r="307" spans="1:3" x14ac:dyDescent="0.2">
      <c r="A307" s="10">
        <v>305</v>
      </c>
      <c r="B307" s="10">
        <f t="shared" ca="1" si="4"/>
        <v>0.56872955620587295</v>
      </c>
      <c r="C307" s="10" t="s">
        <v>31</v>
      </c>
    </row>
    <row r="308" spans="1:3" x14ac:dyDescent="0.2">
      <c r="A308" s="10">
        <v>306</v>
      </c>
      <c r="B308" s="10">
        <f t="shared" ca="1" si="4"/>
        <v>0.7371798852674688</v>
      </c>
      <c r="C308" s="10" t="s">
        <v>30</v>
      </c>
    </row>
    <row r="309" spans="1:3" x14ac:dyDescent="0.2">
      <c r="A309" s="10">
        <v>307</v>
      </c>
      <c r="B309" s="10">
        <f t="shared" ca="1" si="4"/>
        <v>0.6142279654297792</v>
      </c>
      <c r="C309" s="10" t="s">
        <v>31</v>
      </c>
    </row>
    <row r="310" spans="1:3" x14ac:dyDescent="0.2">
      <c r="A310" s="10">
        <v>308</v>
      </c>
      <c r="B310" s="10">
        <f t="shared" ca="1" si="4"/>
        <v>0.66082541191857858</v>
      </c>
      <c r="C310" s="10" t="s">
        <v>30</v>
      </c>
    </row>
    <row r="311" spans="1:3" x14ac:dyDescent="0.2">
      <c r="A311" s="10">
        <v>309</v>
      </c>
      <c r="B311" s="10">
        <f t="shared" ca="1" si="4"/>
        <v>0.68735413742574936</v>
      </c>
      <c r="C311" s="10" t="s">
        <v>30</v>
      </c>
    </row>
    <row r="312" spans="1:3" x14ac:dyDescent="0.2">
      <c r="A312" s="10">
        <v>310</v>
      </c>
      <c r="B312" s="10">
        <f t="shared" ca="1" si="4"/>
        <v>0.42394965247737537</v>
      </c>
      <c r="C312" s="10" t="s">
        <v>31</v>
      </c>
    </row>
    <row r="313" spans="1:3" x14ac:dyDescent="0.2">
      <c r="A313" s="10">
        <v>311</v>
      </c>
      <c r="B313" s="10">
        <f t="shared" ca="1" si="4"/>
        <v>0.55194508673240694</v>
      </c>
      <c r="C313" s="10" t="s">
        <v>30</v>
      </c>
    </row>
    <row r="314" spans="1:3" x14ac:dyDescent="0.2">
      <c r="A314" s="10">
        <v>312</v>
      </c>
      <c r="B314" s="10">
        <f t="shared" ca="1" si="4"/>
        <v>0.80342144374391311</v>
      </c>
      <c r="C314" s="10" t="s">
        <v>30</v>
      </c>
    </row>
    <row r="315" spans="1:3" x14ac:dyDescent="0.2">
      <c r="A315" s="10">
        <v>313</v>
      </c>
      <c r="B315" s="10">
        <f t="shared" ca="1" si="4"/>
        <v>0.48291667492719847</v>
      </c>
      <c r="C315" s="10" t="s">
        <v>31</v>
      </c>
    </row>
    <row r="316" spans="1:3" x14ac:dyDescent="0.2">
      <c r="A316" s="10">
        <v>314</v>
      </c>
      <c r="B316" s="10">
        <f t="shared" ca="1" si="4"/>
        <v>0.48175074503579363</v>
      </c>
      <c r="C316" s="10" t="s">
        <v>31</v>
      </c>
    </row>
    <row r="317" spans="1:3" x14ac:dyDescent="0.2">
      <c r="A317" s="10">
        <v>315</v>
      </c>
      <c r="B317" s="10">
        <f t="shared" ca="1" si="4"/>
        <v>0.83404656439816427</v>
      </c>
      <c r="C317" s="10" t="s">
        <v>30</v>
      </c>
    </row>
    <row r="318" spans="1:3" x14ac:dyDescent="0.2">
      <c r="A318" s="10">
        <v>316</v>
      </c>
      <c r="B318" s="10">
        <f t="shared" ca="1" si="4"/>
        <v>0.84415202353314089</v>
      </c>
      <c r="C318" s="10" t="s">
        <v>30</v>
      </c>
    </row>
    <row r="319" spans="1:3" x14ac:dyDescent="0.2">
      <c r="A319" s="10">
        <v>317</v>
      </c>
      <c r="B319" s="10">
        <f t="shared" ca="1" si="4"/>
        <v>0.48408086166719955</v>
      </c>
      <c r="C319" s="10" t="s">
        <v>31</v>
      </c>
    </row>
    <row r="320" spans="1:3" x14ac:dyDescent="0.2">
      <c r="A320" s="10">
        <v>318</v>
      </c>
      <c r="B320" s="10">
        <f t="shared" ca="1" si="4"/>
        <v>0.753232822010799</v>
      </c>
      <c r="C320" s="10" t="s">
        <v>30</v>
      </c>
    </row>
    <row r="321" spans="1:3" x14ac:dyDescent="0.2">
      <c r="A321" s="10">
        <v>319</v>
      </c>
      <c r="B321" s="10">
        <f t="shared" ca="1" si="4"/>
        <v>0.83467106955199832</v>
      </c>
      <c r="C321" s="10" t="s">
        <v>31</v>
      </c>
    </row>
    <row r="322" spans="1:3" x14ac:dyDescent="0.2">
      <c r="A322" s="10">
        <v>320</v>
      </c>
      <c r="B322" s="10">
        <f t="shared" ca="1" si="4"/>
        <v>0.51147012383933621</v>
      </c>
      <c r="C322" s="10" t="s">
        <v>31</v>
      </c>
    </row>
    <row r="323" spans="1:3" x14ac:dyDescent="0.2">
      <c r="A323" s="10">
        <v>321</v>
      </c>
      <c r="B323" s="10">
        <f t="shared" ca="1" si="4"/>
        <v>0.56564033418230908</v>
      </c>
      <c r="C323" s="10" t="s">
        <v>30</v>
      </c>
    </row>
    <row r="324" spans="1:3" x14ac:dyDescent="0.2">
      <c r="A324" s="10">
        <v>322</v>
      </c>
      <c r="B324" s="10">
        <f t="shared" ref="B324:B387" ca="1" si="5">IF(C324="Bomb",_xlfn.NORM.INV(RAND(),0.7,0.1),_xlfn.NORM.INV(RAND(),0.6,0.15))</f>
        <v>0.81839740735070199</v>
      </c>
      <c r="C324" s="10" t="s">
        <v>30</v>
      </c>
    </row>
    <row r="325" spans="1:3" x14ac:dyDescent="0.2">
      <c r="A325" s="10">
        <v>323</v>
      </c>
      <c r="B325" s="10">
        <f t="shared" ca="1" si="5"/>
        <v>0.8203295109850125</v>
      </c>
      <c r="C325" s="10" t="s">
        <v>30</v>
      </c>
    </row>
    <row r="326" spans="1:3" x14ac:dyDescent="0.2">
      <c r="A326" s="10">
        <v>324</v>
      </c>
      <c r="B326" s="10">
        <f t="shared" ca="1" si="5"/>
        <v>0.68020193722796052</v>
      </c>
      <c r="C326" s="10" t="s">
        <v>31</v>
      </c>
    </row>
    <row r="327" spans="1:3" x14ac:dyDescent="0.2">
      <c r="A327" s="10">
        <v>325</v>
      </c>
      <c r="B327" s="10">
        <f t="shared" ca="1" si="5"/>
        <v>0.64417297696408149</v>
      </c>
      <c r="C327" s="10" t="s">
        <v>31</v>
      </c>
    </row>
    <row r="328" spans="1:3" x14ac:dyDescent="0.2">
      <c r="A328" s="10">
        <v>326</v>
      </c>
      <c r="B328" s="10">
        <f t="shared" ca="1" si="5"/>
        <v>0.64910010137392804</v>
      </c>
      <c r="C328" s="10" t="s">
        <v>30</v>
      </c>
    </row>
    <row r="329" spans="1:3" x14ac:dyDescent="0.2">
      <c r="A329" s="10">
        <v>327</v>
      </c>
      <c r="B329" s="10">
        <f t="shared" ca="1" si="5"/>
        <v>0.6212457160781506</v>
      </c>
      <c r="C329" s="10" t="s">
        <v>31</v>
      </c>
    </row>
    <row r="330" spans="1:3" x14ac:dyDescent="0.2">
      <c r="A330" s="10">
        <v>328</v>
      </c>
      <c r="B330" s="10">
        <f t="shared" ca="1" si="5"/>
        <v>0.36416779245084718</v>
      </c>
      <c r="C330" s="10" t="s">
        <v>31</v>
      </c>
    </row>
    <row r="331" spans="1:3" x14ac:dyDescent="0.2">
      <c r="A331" s="10">
        <v>329</v>
      </c>
      <c r="B331" s="10">
        <f t="shared" ca="1" si="5"/>
        <v>0.67327735676476763</v>
      </c>
      <c r="C331" s="10" t="s">
        <v>30</v>
      </c>
    </row>
    <row r="332" spans="1:3" x14ac:dyDescent="0.2">
      <c r="A332" s="10">
        <v>330</v>
      </c>
      <c r="B332" s="10">
        <f t="shared" ca="1" si="5"/>
        <v>0.9120562878650682</v>
      </c>
      <c r="C332" s="10" t="s">
        <v>31</v>
      </c>
    </row>
    <row r="333" spans="1:3" x14ac:dyDescent="0.2">
      <c r="A333" s="10">
        <v>331</v>
      </c>
      <c r="B333" s="10">
        <f t="shared" ca="1" si="5"/>
        <v>0.67602467777878839</v>
      </c>
      <c r="C333" s="10" t="s">
        <v>31</v>
      </c>
    </row>
    <row r="334" spans="1:3" x14ac:dyDescent="0.2">
      <c r="A334" s="10">
        <v>332</v>
      </c>
      <c r="B334" s="10">
        <f t="shared" ca="1" si="5"/>
        <v>0.6302418684458676</v>
      </c>
      <c r="C334" s="10" t="s">
        <v>30</v>
      </c>
    </row>
    <row r="335" spans="1:3" x14ac:dyDescent="0.2">
      <c r="A335" s="10">
        <v>333</v>
      </c>
      <c r="B335" s="10">
        <f t="shared" ca="1" si="5"/>
        <v>0.72486206594681291</v>
      </c>
      <c r="C335" s="10" t="s">
        <v>31</v>
      </c>
    </row>
    <row r="336" spans="1:3" x14ac:dyDescent="0.2">
      <c r="A336" s="10">
        <v>334</v>
      </c>
      <c r="B336" s="10">
        <f t="shared" ca="1" si="5"/>
        <v>0.71782776840243034</v>
      </c>
      <c r="C336" s="10" t="s">
        <v>31</v>
      </c>
    </row>
    <row r="337" spans="1:3" x14ac:dyDescent="0.2">
      <c r="A337" s="10">
        <v>335</v>
      </c>
      <c r="B337" s="10">
        <f t="shared" ca="1" si="5"/>
        <v>0.86897949078498704</v>
      </c>
      <c r="C337" s="10" t="s">
        <v>31</v>
      </c>
    </row>
    <row r="338" spans="1:3" x14ac:dyDescent="0.2">
      <c r="A338" s="10">
        <v>336</v>
      </c>
      <c r="B338" s="10">
        <f t="shared" ca="1" si="5"/>
        <v>0.63500257450184672</v>
      </c>
      <c r="C338" s="10" t="s">
        <v>30</v>
      </c>
    </row>
    <row r="339" spans="1:3" x14ac:dyDescent="0.2">
      <c r="A339" s="10">
        <v>337</v>
      </c>
      <c r="B339" s="10">
        <f t="shared" ca="1" si="5"/>
        <v>0.68311495018436308</v>
      </c>
      <c r="C339" s="10" t="s">
        <v>30</v>
      </c>
    </row>
    <row r="340" spans="1:3" x14ac:dyDescent="0.2">
      <c r="A340" s="10">
        <v>338</v>
      </c>
      <c r="B340" s="10">
        <f t="shared" ca="1" si="5"/>
        <v>0.75691488703208398</v>
      </c>
      <c r="C340" s="10" t="s">
        <v>30</v>
      </c>
    </row>
    <row r="341" spans="1:3" x14ac:dyDescent="0.2">
      <c r="A341" s="10">
        <v>339</v>
      </c>
      <c r="B341" s="10">
        <f t="shared" ca="1" si="5"/>
        <v>0.42224188125563594</v>
      </c>
      <c r="C341" s="10" t="s">
        <v>31</v>
      </c>
    </row>
    <row r="342" spans="1:3" x14ac:dyDescent="0.2">
      <c r="A342" s="10">
        <v>340</v>
      </c>
      <c r="B342" s="10">
        <f t="shared" ca="1" si="5"/>
        <v>0.54194818590019944</v>
      </c>
      <c r="C342" s="10" t="s">
        <v>31</v>
      </c>
    </row>
    <row r="343" spans="1:3" x14ac:dyDescent="0.2">
      <c r="A343" s="10">
        <v>341</v>
      </c>
      <c r="B343" s="10">
        <f t="shared" ca="1" si="5"/>
        <v>0.63644940077233925</v>
      </c>
      <c r="C343" s="10" t="s">
        <v>31</v>
      </c>
    </row>
    <row r="344" spans="1:3" x14ac:dyDescent="0.2">
      <c r="A344" s="10">
        <v>342</v>
      </c>
      <c r="B344" s="10">
        <f t="shared" ca="1" si="5"/>
        <v>0.63740340906312354</v>
      </c>
      <c r="C344" s="10" t="s">
        <v>31</v>
      </c>
    </row>
    <row r="345" spans="1:3" x14ac:dyDescent="0.2">
      <c r="A345" s="10">
        <v>343</v>
      </c>
      <c r="B345" s="10">
        <f t="shared" ca="1" si="5"/>
        <v>0.67538935083805973</v>
      </c>
      <c r="C345" s="10" t="s">
        <v>30</v>
      </c>
    </row>
    <row r="346" spans="1:3" x14ac:dyDescent="0.2">
      <c r="A346" s="10">
        <v>344</v>
      </c>
      <c r="B346" s="10">
        <f t="shared" ca="1" si="5"/>
        <v>0.77601899439042321</v>
      </c>
      <c r="C346" s="10" t="s">
        <v>30</v>
      </c>
    </row>
    <row r="347" spans="1:3" x14ac:dyDescent="0.2">
      <c r="A347" s="10">
        <v>345</v>
      </c>
      <c r="B347" s="10">
        <f t="shared" ca="1" si="5"/>
        <v>0.66817673299702396</v>
      </c>
      <c r="C347" s="10" t="s">
        <v>31</v>
      </c>
    </row>
    <row r="348" spans="1:3" x14ac:dyDescent="0.2">
      <c r="A348" s="10">
        <v>346</v>
      </c>
      <c r="B348" s="10">
        <f t="shared" ca="1" si="5"/>
        <v>0.85765963289042757</v>
      </c>
      <c r="C348" s="10" t="s">
        <v>30</v>
      </c>
    </row>
    <row r="349" spans="1:3" x14ac:dyDescent="0.2">
      <c r="A349" s="10">
        <v>347</v>
      </c>
      <c r="B349" s="10">
        <f t="shared" ca="1" si="5"/>
        <v>0.82902080763485819</v>
      </c>
      <c r="C349" s="10" t="s">
        <v>31</v>
      </c>
    </row>
    <row r="350" spans="1:3" x14ac:dyDescent="0.2">
      <c r="A350" s="10">
        <v>348</v>
      </c>
      <c r="B350" s="10">
        <f t="shared" ca="1" si="5"/>
        <v>0.61785724280849907</v>
      </c>
      <c r="C350" s="10" t="s">
        <v>30</v>
      </c>
    </row>
    <row r="351" spans="1:3" x14ac:dyDescent="0.2">
      <c r="A351" s="10">
        <v>349</v>
      </c>
      <c r="B351" s="10">
        <f t="shared" ca="1" si="5"/>
        <v>0.81165146282370781</v>
      </c>
      <c r="C351" s="10" t="s">
        <v>30</v>
      </c>
    </row>
    <row r="352" spans="1:3" x14ac:dyDescent="0.2">
      <c r="A352" s="10">
        <v>350</v>
      </c>
      <c r="B352" s="10">
        <f t="shared" ca="1" si="5"/>
        <v>0.49405450505529436</v>
      </c>
      <c r="C352" s="10" t="s">
        <v>31</v>
      </c>
    </row>
    <row r="353" spans="1:3" x14ac:dyDescent="0.2">
      <c r="A353" s="10">
        <v>351</v>
      </c>
      <c r="B353" s="10">
        <f t="shared" ca="1" si="5"/>
        <v>0.1104645337625107</v>
      </c>
      <c r="C353" s="10" t="s">
        <v>31</v>
      </c>
    </row>
    <row r="354" spans="1:3" x14ac:dyDescent="0.2">
      <c r="A354" s="10">
        <v>352</v>
      </c>
      <c r="B354" s="10">
        <f t="shared" ca="1" si="5"/>
        <v>0.43735522032329421</v>
      </c>
      <c r="C354" s="10" t="s">
        <v>31</v>
      </c>
    </row>
    <row r="355" spans="1:3" x14ac:dyDescent="0.2">
      <c r="A355" s="10">
        <v>353</v>
      </c>
      <c r="B355" s="10">
        <f t="shared" ca="1" si="5"/>
        <v>0.83624034846680662</v>
      </c>
      <c r="C355" s="10" t="s">
        <v>30</v>
      </c>
    </row>
    <row r="356" spans="1:3" x14ac:dyDescent="0.2">
      <c r="A356" s="10">
        <v>354</v>
      </c>
      <c r="B356" s="10">
        <f t="shared" ca="1" si="5"/>
        <v>0.84882777742700921</v>
      </c>
      <c r="C356" s="10" t="s">
        <v>30</v>
      </c>
    </row>
    <row r="357" spans="1:3" x14ac:dyDescent="0.2">
      <c r="A357" s="10">
        <v>355</v>
      </c>
      <c r="B357" s="10">
        <f t="shared" ca="1" si="5"/>
        <v>0.76259369749991568</v>
      </c>
      <c r="C357" s="10" t="s">
        <v>30</v>
      </c>
    </row>
    <row r="358" spans="1:3" x14ac:dyDescent="0.2">
      <c r="A358" s="10">
        <v>356</v>
      </c>
      <c r="B358" s="10">
        <f t="shared" ca="1" si="5"/>
        <v>0.79897512101400869</v>
      </c>
      <c r="C358" s="10" t="s">
        <v>30</v>
      </c>
    </row>
    <row r="359" spans="1:3" x14ac:dyDescent="0.2">
      <c r="A359" s="10">
        <v>357</v>
      </c>
      <c r="B359" s="10">
        <f t="shared" ca="1" si="5"/>
        <v>0.67713841456480295</v>
      </c>
      <c r="C359" s="10" t="s">
        <v>31</v>
      </c>
    </row>
    <row r="360" spans="1:3" x14ac:dyDescent="0.2">
      <c r="A360" s="10">
        <v>358</v>
      </c>
      <c r="B360" s="10">
        <f t="shared" ca="1" si="5"/>
        <v>0.81850406978279255</v>
      </c>
      <c r="C360" s="10" t="s">
        <v>30</v>
      </c>
    </row>
    <row r="361" spans="1:3" x14ac:dyDescent="0.2">
      <c r="A361" s="10">
        <v>359</v>
      </c>
      <c r="B361" s="10">
        <f t="shared" ca="1" si="5"/>
        <v>0.62559136923103731</v>
      </c>
      <c r="C361" s="10" t="s">
        <v>31</v>
      </c>
    </row>
    <row r="362" spans="1:3" x14ac:dyDescent="0.2">
      <c r="A362" s="10">
        <v>360</v>
      </c>
      <c r="B362" s="10">
        <f t="shared" ca="1" si="5"/>
        <v>0.44126454515910751</v>
      </c>
      <c r="C362" s="10" t="s">
        <v>31</v>
      </c>
    </row>
    <row r="363" spans="1:3" x14ac:dyDescent="0.2">
      <c r="A363" s="10">
        <v>361</v>
      </c>
      <c r="B363" s="10">
        <f t="shared" ca="1" si="5"/>
        <v>0.70279836822333486</v>
      </c>
      <c r="C363" s="10" t="s">
        <v>30</v>
      </c>
    </row>
    <row r="364" spans="1:3" x14ac:dyDescent="0.2">
      <c r="A364" s="10">
        <v>362</v>
      </c>
      <c r="B364" s="10">
        <f t="shared" ca="1" si="5"/>
        <v>0.70500577173745438</v>
      </c>
      <c r="C364" s="10" t="s">
        <v>30</v>
      </c>
    </row>
    <row r="365" spans="1:3" x14ac:dyDescent="0.2">
      <c r="A365" s="10">
        <v>363</v>
      </c>
      <c r="B365" s="10">
        <f t="shared" ca="1" si="5"/>
        <v>0.38117157403713064</v>
      </c>
      <c r="C365" s="10" t="s">
        <v>31</v>
      </c>
    </row>
    <row r="366" spans="1:3" x14ac:dyDescent="0.2">
      <c r="A366" s="10">
        <v>364</v>
      </c>
      <c r="B366" s="10">
        <f t="shared" ca="1" si="5"/>
        <v>0.86275267963564506</v>
      </c>
      <c r="C366" s="10" t="s">
        <v>30</v>
      </c>
    </row>
    <row r="367" spans="1:3" x14ac:dyDescent="0.2">
      <c r="A367" s="10">
        <v>365</v>
      </c>
      <c r="B367" s="10">
        <f t="shared" ca="1" si="5"/>
        <v>0.37064143532825428</v>
      </c>
      <c r="C367" s="10" t="s">
        <v>31</v>
      </c>
    </row>
    <row r="368" spans="1:3" x14ac:dyDescent="0.2">
      <c r="A368" s="10">
        <v>366</v>
      </c>
      <c r="B368" s="10">
        <f t="shared" ca="1" si="5"/>
        <v>0.45126046809663367</v>
      </c>
      <c r="C368" s="10" t="s">
        <v>31</v>
      </c>
    </row>
    <row r="369" spans="1:3" x14ac:dyDescent="0.2">
      <c r="A369" s="10">
        <v>367</v>
      </c>
      <c r="B369" s="10">
        <f t="shared" ca="1" si="5"/>
        <v>0.70484640034908441</v>
      </c>
      <c r="C369" s="10" t="s">
        <v>30</v>
      </c>
    </row>
    <row r="370" spans="1:3" x14ac:dyDescent="0.2">
      <c r="A370" s="10">
        <v>368</v>
      </c>
      <c r="B370" s="10">
        <f t="shared" ca="1" si="5"/>
        <v>0.84924683409102686</v>
      </c>
      <c r="C370" s="10" t="s">
        <v>30</v>
      </c>
    </row>
    <row r="371" spans="1:3" x14ac:dyDescent="0.2">
      <c r="A371" s="10">
        <v>369</v>
      </c>
      <c r="B371" s="10">
        <f t="shared" ca="1" si="5"/>
        <v>0.72938451818468786</v>
      </c>
      <c r="C371" s="10" t="s">
        <v>31</v>
      </c>
    </row>
    <row r="372" spans="1:3" x14ac:dyDescent="0.2">
      <c r="A372" s="10">
        <v>370</v>
      </c>
      <c r="B372" s="10">
        <f t="shared" ca="1" si="5"/>
        <v>0.68593247452087935</v>
      </c>
      <c r="C372" s="10" t="s">
        <v>30</v>
      </c>
    </row>
    <row r="373" spans="1:3" x14ac:dyDescent="0.2">
      <c r="A373" s="10">
        <v>371</v>
      </c>
      <c r="B373" s="10">
        <f t="shared" ca="1" si="5"/>
        <v>0.76858976672673085</v>
      </c>
      <c r="C373" s="10" t="s">
        <v>30</v>
      </c>
    </row>
    <row r="374" spans="1:3" x14ac:dyDescent="0.2">
      <c r="A374" s="10">
        <v>372</v>
      </c>
      <c r="B374" s="10">
        <f t="shared" ca="1" si="5"/>
        <v>0.66764047175665464</v>
      </c>
      <c r="C374" s="10" t="s">
        <v>31</v>
      </c>
    </row>
    <row r="375" spans="1:3" x14ac:dyDescent="0.2">
      <c r="A375" s="10">
        <v>373</v>
      </c>
      <c r="B375" s="10">
        <f t="shared" ca="1" si="5"/>
        <v>0.54796195864246</v>
      </c>
      <c r="C375" s="10" t="s">
        <v>30</v>
      </c>
    </row>
    <row r="376" spans="1:3" x14ac:dyDescent="0.2">
      <c r="A376" s="10">
        <v>374</v>
      </c>
      <c r="B376" s="10">
        <f t="shared" ca="1" si="5"/>
        <v>0.68922656820177763</v>
      </c>
      <c r="C376" s="10" t="s">
        <v>30</v>
      </c>
    </row>
    <row r="377" spans="1:3" x14ac:dyDescent="0.2">
      <c r="A377" s="10">
        <v>375</v>
      </c>
      <c r="B377" s="10">
        <f t="shared" ca="1" si="5"/>
        <v>0.42437478491871106</v>
      </c>
      <c r="C377" s="10" t="s">
        <v>31</v>
      </c>
    </row>
    <row r="378" spans="1:3" x14ac:dyDescent="0.2">
      <c r="A378" s="10">
        <v>376</v>
      </c>
      <c r="B378" s="10">
        <f t="shared" ca="1" si="5"/>
        <v>0.74719012020925857</v>
      </c>
      <c r="C378" s="10" t="s">
        <v>30</v>
      </c>
    </row>
    <row r="379" spans="1:3" x14ac:dyDescent="0.2">
      <c r="A379" s="10">
        <v>377</v>
      </c>
      <c r="B379" s="10">
        <f t="shared" ca="1" si="5"/>
        <v>0.647247087918562</v>
      </c>
      <c r="C379" s="10" t="s">
        <v>30</v>
      </c>
    </row>
    <row r="380" spans="1:3" x14ac:dyDescent="0.2">
      <c r="A380" s="10">
        <v>378</v>
      </c>
      <c r="B380" s="10">
        <f t="shared" ca="1" si="5"/>
        <v>0.45875046171127848</v>
      </c>
      <c r="C380" s="10" t="s">
        <v>30</v>
      </c>
    </row>
    <row r="381" spans="1:3" x14ac:dyDescent="0.2">
      <c r="A381" s="10">
        <v>379</v>
      </c>
      <c r="B381" s="10">
        <f t="shared" ca="1" si="5"/>
        <v>0.6440016081817409</v>
      </c>
      <c r="C381" s="10" t="s">
        <v>30</v>
      </c>
    </row>
    <row r="382" spans="1:3" x14ac:dyDescent="0.2">
      <c r="A382" s="10">
        <v>380</v>
      </c>
      <c r="B382" s="10">
        <f t="shared" ca="1" si="5"/>
        <v>0.74115269325835764</v>
      </c>
      <c r="C382" s="10" t="s">
        <v>30</v>
      </c>
    </row>
    <row r="383" spans="1:3" x14ac:dyDescent="0.2">
      <c r="A383" s="10">
        <v>381</v>
      </c>
      <c r="B383" s="10">
        <f t="shared" ca="1" si="5"/>
        <v>0.70366422611503054</v>
      </c>
      <c r="C383" s="10" t="s">
        <v>30</v>
      </c>
    </row>
    <row r="384" spans="1:3" x14ac:dyDescent="0.2">
      <c r="A384" s="10">
        <v>382</v>
      </c>
      <c r="B384" s="10">
        <f t="shared" ca="1" si="5"/>
        <v>0.64787685088580083</v>
      </c>
      <c r="C384" s="10" t="s">
        <v>30</v>
      </c>
    </row>
    <row r="385" spans="1:3" x14ac:dyDescent="0.2">
      <c r="A385" s="10">
        <v>383</v>
      </c>
      <c r="B385" s="10">
        <f t="shared" ca="1" si="5"/>
        <v>0.53424156711481596</v>
      </c>
      <c r="C385" s="10" t="s">
        <v>31</v>
      </c>
    </row>
    <row r="386" spans="1:3" x14ac:dyDescent="0.2">
      <c r="A386" s="10">
        <v>384</v>
      </c>
      <c r="B386" s="10">
        <f t="shared" ca="1" si="5"/>
        <v>0.82648501049499545</v>
      </c>
      <c r="C386" s="10" t="s">
        <v>30</v>
      </c>
    </row>
    <row r="387" spans="1:3" x14ac:dyDescent="0.2">
      <c r="A387" s="10">
        <v>385</v>
      </c>
      <c r="B387" s="10">
        <f t="shared" ca="1" si="5"/>
        <v>0.564797831420355</v>
      </c>
      <c r="C387" s="10" t="s">
        <v>31</v>
      </c>
    </row>
    <row r="388" spans="1:3" x14ac:dyDescent="0.2">
      <c r="A388" s="10">
        <v>386</v>
      </c>
      <c r="B388" s="10">
        <f t="shared" ref="B388:B451" ca="1" si="6">IF(C388="Bomb",_xlfn.NORM.INV(RAND(),0.7,0.1),_xlfn.NORM.INV(RAND(),0.6,0.15))</f>
        <v>0.50317586098015421</v>
      </c>
      <c r="C388" s="10" t="s">
        <v>31</v>
      </c>
    </row>
    <row r="389" spans="1:3" x14ac:dyDescent="0.2">
      <c r="A389" s="10">
        <v>387</v>
      </c>
      <c r="B389" s="10">
        <f t="shared" ca="1" si="6"/>
        <v>0.66868790886228768</v>
      </c>
      <c r="C389" s="10" t="s">
        <v>31</v>
      </c>
    </row>
    <row r="390" spans="1:3" x14ac:dyDescent="0.2">
      <c r="A390" s="10">
        <v>388</v>
      </c>
      <c r="B390" s="10">
        <f t="shared" ca="1" si="6"/>
        <v>0.70503450146459601</v>
      </c>
      <c r="C390" s="10" t="s">
        <v>31</v>
      </c>
    </row>
    <row r="391" spans="1:3" x14ac:dyDescent="0.2">
      <c r="A391" s="10">
        <v>389</v>
      </c>
      <c r="B391" s="10">
        <f t="shared" ca="1" si="6"/>
        <v>0.61580364533426257</v>
      </c>
      <c r="C391" s="10" t="s">
        <v>31</v>
      </c>
    </row>
    <row r="392" spans="1:3" x14ac:dyDescent="0.2">
      <c r="A392" s="10">
        <v>390</v>
      </c>
      <c r="B392" s="10">
        <f t="shared" ca="1" si="6"/>
        <v>0.7223544653188706</v>
      </c>
      <c r="C392" s="10" t="s">
        <v>30</v>
      </c>
    </row>
    <row r="393" spans="1:3" x14ac:dyDescent="0.2">
      <c r="A393" s="10">
        <v>391</v>
      </c>
      <c r="B393" s="10">
        <f t="shared" ca="1" si="6"/>
        <v>0.70112229905955825</v>
      </c>
      <c r="C393" s="10" t="s">
        <v>30</v>
      </c>
    </row>
    <row r="394" spans="1:3" x14ac:dyDescent="0.2">
      <c r="A394" s="10">
        <v>392</v>
      </c>
      <c r="B394" s="10">
        <f t="shared" ca="1" si="6"/>
        <v>0.57083465794393873</v>
      </c>
      <c r="C394" s="10" t="s">
        <v>31</v>
      </c>
    </row>
    <row r="395" spans="1:3" x14ac:dyDescent="0.2">
      <c r="A395" s="10">
        <v>393</v>
      </c>
      <c r="B395" s="10">
        <f t="shared" ca="1" si="6"/>
        <v>0.94657942186886912</v>
      </c>
      <c r="C395" s="10" t="s">
        <v>31</v>
      </c>
    </row>
    <row r="396" spans="1:3" x14ac:dyDescent="0.2">
      <c r="A396" s="10">
        <v>394</v>
      </c>
      <c r="B396" s="10">
        <f t="shared" ca="1" si="6"/>
        <v>0.76281966437702364</v>
      </c>
      <c r="C396" s="10" t="s">
        <v>31</v>
      </c>
    </row>
    <row r="397" spans="1:3" x14ac:dyDescent="0.2">
      <c r="A397" s="10">
        <v>395</v>
      </c>
      <c r="B397" s="10">
        <f t="shared" ca="1" si="6"/>
        <v>0.77404495688175812</v>
      </c>
      <c r="C397" s="10" t="s">
        <v>30</v>
      </c>
    </row>
    <row r="398" spans="1:3" x14ac:dyDescent="0.2">
      <c r="A398" s="10">
        <v>396</v>
      </c>
      <c r="B398" s="10">
        <f t="shared" ca="1" si="6"/>
        <v>0.68090148791181915</v>
      </c>
      <c r="C398" s="10" t="s">
        <v>30</v>
      </c>
    </row>
    <row r="399" spans="1:3" x14ac:dyDescent="0.2">
      <c r="A399" s="10">
        <v>397</v>
      </c>
      <c r="B399" s="10">
        <f t="shared" ca="1" si="6"/>
        <v>0.65632931819448492</v>
      </c>
      <c r="C399" s="10" t="s">
        <v>31</v>
      </c>
    </row>
    <row r="400" spans="1:3" x14ac:dyDescent="0.2">
      <c r="A400" s="10">
        <v>398</v>
      </c>
      <c r="B400" s="10">
        <f t="shared" ca="1" si="6"/>
        <v>0.745346931838622</v>
      </c>
      <c r="C400" s="10" t="s">
        <v>30</v>
      </c>
    </row>
    <row r="401" spans="1:3" x14ac:dyDescent="0.2">
      <c r="A401" s="10">
        <v>399</v>
      </c>
      <c r="B401" s="10">
        <f t="shared" ca="1" si="6"/>
        <v>0.64135748966979433</v>
      </c>
      <c r="C401" s="10" t="s">
        <v>31</v>
      </c>
    </row>
    <row r="402" spans="1:3" x14ac:dyDescent="0.2">
      <c r="A402" s="10">
        <v>400</v>
      </c>
      <c r="B402" s="10">
        <f t="shared" ca="1" si="6"/>
        <v>0.74640516008629487</v>
      </c>
      <c r="C402" s="10" t="s">
        <v>30</v>
      </c>
    </row>
    <row r="403" spans="1:3" x14ac:dyDescent="0.2">
      <c r="A403" s="10">
        <v>401</v>
      </c>
      <c r="B403" s="10">
        <f t="shared" ca="1" si="6"/>
        <v>0.42127482993390941</v>
      </c>
      <c r="C403" s="10" t="s">
        <v>31</v>
      </c>
    </row>
    <row r="404" spans="1:3" x14ac:dyDescent="0.2">
      <c r="A404" s="10">
        <v>402</v>
      </c>
      <c r="B404" s="10">
        <f t="shared" ca="1" si="6"/>
        <v>0.55075071448922286</v>
      </c>
      <c r="C404" s="10" t="s">
        <v>31</v>
      </c>
    </row>
    <row r="405" spans="1:3" x14ac:dyDescent="0.2">
      <c r="A405" s="10">
        <v>403</v>
      </c>
      <c r="B405" s="10">
        <f t="shared" ca="1" si="6"/>
        <v>0.32900058040671393</v>
      </c>
      <c r="C405" s="10" t="s">
        <v>31</v>
      </c>
    </row>
    <row r="406" spans="1:3" x14ac:dyDescent="0.2">
      <c r="A406" s="10">
        <v>404</v>
      </c>
      <c r="B406" s="10">
        <f t="shared" ca="1" si="6"/>
        <v>0.48292951413605434</v>
      </c>
      <c r="C406" s="10" t="s">
        <v>30</v>
      </c>
    </row>
    <row r="407" spans="1:3" x14ac:dyDescent="0.2">
      <c r="A407" s="10">
        <v>405</v>
      </c>
      <c r="B407" s="10">
        <f t="shared" ca="1" si="6"/>
        <v>0.72970554468047266</v>
      </c>
      <c r="C407" s="10" t="s">
        <v>30</v>
      </c>
    </row>
    <row r="408" spans="1:3" x14ac:dyDescent="0.2">
      <c r="A408" s="10">
        <v>406</v>
      </c>
      <c r="B408" s="10">
        <f t="shared" ca="1" si="6"/>
        <v>0.49344347852079062</v>
      </c>
      <c r="C408" s="10" t="s">
        <v>31</v>
      </c>
    </row>
    <row r="409" spans="1:3" x14ac:dyDescent="0.2">
      <c r="A409" s="10">
        <v>407</v>
      </c>
      <c r="B409" s="10">
        <f t="shared" ca="1" si="6"/>
        <v>0.78760908766699811</v>
      </c>
      <c r="C409" s="10" t="s">
        <v>31</v>
      </c>
    </row>
    <row r="410" spans="1:3" x14ac:dyDescent="0.2">
      <c r="A410" s="10">
        <v>408</v>
      </c>
      <c r="B410" s="10">
        <f t="shared" ca="1" si="6"/>
        <v>0.70333065710525378</v>
      </c>
      <c r="C410" s="10" t="s">
        <v>30</v>
      </c>
    </row>
    <row r="411" spans="1:3" x14ac:dyDescent="0.2">
      <c r="A411" s="10">
        <v>409</v>
      </c>
      <c r="B411" s="10">
        <f t="shared" ca="1" si="6"/>
        <v>0.75140948778318961</v>
      </c>
      <c r="C411" s="10" t="s">
        <v>30</v>
      </c>
    </row>
    <row r="412" spans="1:3" x14ac:dyDescent="0.2">
      <c r="A412" s="10">
        <v>410</v>
      </c>
      <c r="B412" s="10">
        <f t="shared" ca="1" si="6"/>
        <v>0.89196288570661464</v>
      </c>
      <c r="C412" s="10" t="s">
        <v>30</v>
      </c>
    </row>
    <row r="413" spans="1:3" x14ac:dyDescent="0.2">
      <c r="A413" s="10">
        <v>411</v>
      </c>
      <c r="B413" s="10">
        <f t="shared" ca="1" si="6"/>
        <v>0.87262805647300401</v>
      </c>
      <c r="C413" s="10" t="s">
        <v>31</v>
      </c>
    </row>
    <row r="414" spans="1:3" x14ac:dyDescent="0.2">
      <c r="A414" s="10">
        <v>412</v>
      </c>
      <c r="B414" s="10">
        <f t="shared" ca="1" si="6"/>
        <v>0.33381704404332052</v>
      </c>
      <c r="C414" s="10" t="s">
        <v>31</v>
      </c>
    </row>
    <row r="415" spans="1:3" x14ac:dyDescent="0.2">
      <c r="A415" s="10">
        <v>413</v>
      </c>
      <c r="B415" s="10">
        <f t="shared" ca="1" si="6"/>
        <v>0.60309828564014212</v>
      </c>
      <c r="C415" s="10" t="s">
        <v>30</v>
      </c>
    </row>
    <row r="416" spans="1:3" x14ac:dyDescent="0.2">
      <c r="A416" s="10">
        <v>414</v>
      </c>
      <c r="B416" s="10">
        <f t="shared" ca="1" si="6"/>
        <v>0.64246738041975859</v>
      </c>
      <c r="C416" s="10" t="s">
        <v>30</v>
      </c>
    </row>
    <row r="417" spans="1:3" x14ac:dyDescent="0.2">
      <c r="A417" s="10">
        <v>415</v>
      </c>
      <c r="B417" s="10">
        <f t="shared" ca="1" si="6"/>
        <v>0.79852348283481978</v>
      </c>
      <c r="C417" s="10" t="s">
        <v>31</v>
      </c>
    </row>
    <row r="418" spans="1:3" x14ac:dyDescent="0.2">
      <c r="A418" s="10">
        <v>416</v>
      </c>
      <c r="B418" s="10">
        <f t="shared" ca="1" si="6"/>
        <v>0.59907535173866633</v>
      </c>
      <c r="C418" s="10" t="s">
        <v>30</v>
      </c>
    </row>
    <row r="419" spans="1:3" x14ac:dyDescent="0.2">
      <c r="A419" s="10">
        <v>417</v>
      </c>
      <c r="B419" s="10">
        <f t="shared" ca="1" si="6"/>
        <v>0.74914998943197708</v>
      </c>
      <c r="C419" s="10" t="s">
        <v>30</v>
      </c>
    </row>
    <row r="420" spans="1:3" x14ac:dyDescent="0.2">
      <c r="A420" s="10">
        <v>418</v>
      </c>
      <c r="B420" s="10">
        <f t="shared" ca="1" si="6"/>
        <v>0.44065042567721935</v>
      </c>
      <c r="C420" s="10" t="s">
        <v>31</v>
      </c>
    </row>
    <row r="421" spans="1:3" x14ac:dyDescent="0.2">
      <c r="A421" s="10">
        <v>419</v>
      </c>
      <c r="B421" s="10">
        <f t="shared" ca="1" si="6"/>
        <v>0.62448115531762638</v>
      </c>
      <c r="C421" s="10" t="s">
        <v>31</v>
      </c>
    </row>
    <row r="422" spans="1:3" x14ac:dyDescent="0.2">
      <c r="A422" s="10">
        <v>420</v>
      </c>
      <c r="B422" s="10">
        <f t="shared" ca="1" si="6"/>
        <v>0.60660772045474998</v>
      </c>
      <c r="C422" s="10" t="s">
        <v>30</v>
      </c>
    </row>
    <row r="423" spans="1:3" x14ac:dyDescent="0.2">
      <c r="A423" s="10">
        <v>421</v>
      </c>
      <c r="B423" s="10">
        <f t="shared" ca="1" si="6"/>
        <v>0.57428256336980577</v>
      </c>
      <c r="C423" s="10" t="s">
        <v>30</v>
      </c>
    </row>
    <row r="424" spans="1:3" x14ac:dyDescent="0.2">
      <c r="A424" s="10">
        <v>422</v>
      </c>
      <c r="B424" s="10">
        <f t="shared" ca="1" si="6"/>
        <v>0.38554243512302733</v>
      </c>
      <c r="C424" s="10" t="s">
        <v>31</v>
      </c>
    </row>
    <row r="425" spans="1:3" x14ac:dyDescent="0.2">
      <c r="A425" s="10">
        <v>423</v>
      </c>
      <c r="B425" s="10">
        <f t="shared" ca="1" si="6"/>
        <v>0.50674218119252779</v>
      </c>
      <c r="C425" s="10" t="s">
        <v>31</v>
      </c>
    </row>
    <row r="426" spans="1:3" x14ac:dyDescent="0.2">
      <c r="A426" s="10">
        <v>424</v>
      </c>
      <c r="B426" s="10">
        <f t="shared" ca="1" si="6"/>
        <v>0.44140103572267253</v>
      </c>
      <c r="C426" s="10" t="s">
        <v>31</v>
      </c>
    </row>
    <row r="427" spans="1:3" x14ac:dyDescent="0.2">
      <c r="A427" s="10">
        <v>425</v>
      </c>
      <c r="B427" s="10">
        <f t="shared" ca="1" si="6"/>
        <v>0.68292056469852336</v>
      </c>
      <c r="C427" s="10" t="s">
        <v>30</v>
      </c>
    </row>
    <row r="428" spans="1:3" x14ac:dyDescent="0.2">
      <c r="A428" s="10">
        <v>426</v>
      </c>
      <c r="B428" s="10">
        <f t="shared" ca="1" si="6"/>
        <v>0.62902880741306633</v>
      </c>
      <c r="C428" s="10" t="s">
        <v>31</v>
      </c>
    </row>
    <row r="429" spans="1:3" x14ac:dyDescent="0.2">
      <c r="A429" s="10">
        <v>427</v>
      </c>
      <c r="B429" s="10">
        <f t="shared" ca="1" si="6"/>
        <v>0.78169302487486692</v>
      </c>
      <c r="C429" s="10" t="s">
        <v>30</v>
      </c>
    </row>
    <row r="430" spans="1:3" x14ac:dyDescent="0.2">
      <c r="A430" s="10">
        <v>428</v>
      </c>
      <c r="B430" s="10">
        <f t="shared" ca="1" si="6"/>
        <v>0.64522265596593464</v>
      </c>
      <c r="C430" s="10" t="s">
        <v>31</v>
      </c>
    </row>
    <row r="431" spans="1:3" x14ac:dyDescent="0.2">
      <c r="A431" s="10">
        <v>429</v>
      </c>
      <c r="B431" s="10">
        <f t="shared" ca="1" si="6"/>
        <v>0.56989197765428257</v>
      </c>
      <c r="C431" s="10" t="s">
        <v>31</v>
      </c>
    </row>
    <row r="432" spans="1:3" x14ac:dyDescent="0.2">
      <c r="A432" s="10">
        <v>430</v>
      </c>
      <c r="B432" s="10">
        <f t="shared" ca="1" si="6"/>
        <v>0.7727088890759185</v>
      </c>
      <c r="C432" s="10" t="s">
        <v>30</v>
      </c>
    </row>
    <row r="433" spans="1:3" x14ac:dyDescent="0.2">
      <c r="A433" s="10">
        <v>431</v>
      </c>
      <c r="B433" s="10">
        <f t="shared" ca="1" si="6"/>
        <v>0.72702228827706095</v>
      </c>
      <c r="C433" s="10" t="s">
        <v>30</v>
      </c>
    </row>
    <row r="434" spans="1:3" x14ac:dyDescent="0.2">
      <c r="A434" s="10">
        <v>432</v>
      </c>
      <c r="B434" s="10">
        <f t="shared" ca="1" si="6"/>
        <v>0.43321819129213401</v>
      </c>
      <c r="C434" s="10" t="s">
        <v>31</v>
      </c>
    </row>
    <row r="435" spans="1:3" x14ac:dyDescent="0.2">
      <c r="A435" s="10">
        <v>433</v>
      </c>
      <c r="B435" s="10">
        <f t="shared" ca="1" si="6"/>
        <v>0.59047916171799641</v>
      </c>
      <c r="C435" s="10" t="s">
        <v>30</v>
      </c>
    </row>
    <row r="436" spans="1:3" x14ac:dyDescent="0.2">
      <c r="A436" s="10">
        <v>434</v>
      </c>
      <c r="B436" s="10">
        <f t="shared" ca="1" si="6"/>
        <v>0.80612603270955052</v>
      </c>
      <c r="C436" s="10" t="s">
        <v>31</v>
      </c>
    </row>
    <row r="437" spans="1:3" x14ac:dyDescent="0.2">
      <c r="A437" s="10">
        <v>435</v>
      </c>
      <c r="B437" s="10">
        <f t="shared" ca="1" si="6"/>
        <v>0.72886323154483545</v>
      </c>
      <c r="C437" s="10" t="s">
        <v>30</v>
      </c>
    </row>
    <row r="438" spans="1:3" x14ac:dyDescent="0.2">
      <c r="A438" s="10">
        <v>436</v>
      </c>
      <c r="B438" s="10">
        <f t="shared" ca="1" si="6"/>
        <v>0.79007806523616453</v>
      </c>
      <c r="C438" s="10" t="s">
        <v>30</v>
      </c>
    </row>
    <row r="439" spans="1:3" x14ac:dyDescent="0.2">
      <c r="A439" s="10">
        <v>437</v>
      </c>
      <c r="B439" s="10">
        <f t="shared" ca="1" si="6"/>
        <v>0.6068445934679455</v>
      </c>
      <c r="C439" s="10" t="s">
        <v>31</v>
      </c>
    </row>
    <row r="440" spans="1:3" x14ac:dyDescent="0.2">
      <c r="A440" s="10">
        <v>438</v>
      </c>
      <c r="B440" s="10">
        <f t="shared" ca="1" si="6"/>
        <v>0.67031656093029568</v>
      </c>
      <c r="C440" s="10" t="s">
        <v>30</v>
      </c>
    </row>
    <row r="441" spans="1:3" x14ac:dyDescent="0.2">
      <c r="A441" s="10">
        <v>439</v>
      </c>
      <c r="B441" s="10">
        <f t="shared" ca="1" si="6"/>
        <v>0.66327985342318607</v>
      </c>
      <c r="C441" s="10" t="s">
        <v>30</v>
      </c>
    </row>
    <row r="442" spans="1:3" x14ac:dyDescent="0.2">
      <c r="A442" s="10">
        <v>440</v>
      </c>
      <c r="B442" s="10">
        <f t="shared" ca="1" si="6"/>
        <v>0.51587269029832217</v>
      </c>
      <c r="C442" s="10" t="s">
        <v>30</v>
      </c>
    </row>
    <row r="443" spans="1:3" x14ac:dyDescent="0.2">
      <c r="A443" s="10">
        <v>441</v>
      </c>
      <c r="B443" s="10">
        <f t="shared" ca="1" si="6"/>
        <v>0.83438155081445142</v>
      </c>
      <c r="C443" s="10" t="s">
        <v>30</v>
      </c>
    </row>
    <row r="444" spans="1:3" x14ac:dyDescent="0.2">
      <c r="A444" s="10">
        <v>442</v>
      </c>
      <c r="B444" s="10">
        <f t="shared" ca="1" si="6"/>
        <v>0.52491343455559114</v>
      </c>
      <c r="C444" s="10" t="s">
        <v>30</v>
      </c>
    </row>
    <row r="445" spans="1:3" x14ac:dyDescent="0.2">
      <c r="A445" s="10">
        <v>443</v>
      </c>
      <c r="B445" s="10">
        <f t="shared" ca="1" si="6"/>
        <v>0.73812822140835299</v>
      </c>
      <c r="C445" s="10" t="s">
        <v>30</v>
      </c>
    </row>
    <row r="446" spans="1:3" x14ac:dyDescent="0.2">
      <c r="A446" s="10">
        <v>444</v>
      </c>
      <c r="B446" s="10">
        <f t="shared" ca="1" si="6"/>
        <v>0.43029728276631424</v>
      </c>
      <c r="C446" s="10" t="s">
        <v>31</v>
      </c>
    </row>
    <row r="447" spans="1:3" x14ac:dyDescent="0.2">
      <c r="A447" s="10">
        <v>445</v>
      </c>
      <c r="B447" s="10">
        <f t="shared" ca="1" si="6"/>
        <v>0.85141281245961054</v>
      </c>
      <c r="C447" s="10" t="s">
        <v>31</v>
      </c>
    </row>
    <row r="448" spans="1:3" x14ac:dyDescent="0.2">
      <c r="A448" s="10">
        <v>446</v>
      </c>
      <c r="B448" s="10">
        <f t="shared" ca="1" si="6"/>
        <v>0.56421531237243105</v>
      </c>
      <c r="C448" s="10" t="s">
        <v>30</v>
      </c>
    </row>
    <row r="449" spans="1:3" x14ac:dyDescent="0.2">
      <c r="A449" s="10">
        <v>447</v>
      </c>
      <c r="B449" s="10">
        <f t="shared" ca="1" si="6"/>
        <v>0.70433246757911683</v>
      </c>
      <c r="C449" s="10" t="s">
        <v>31</v>
      </c>
    </row>
    <row r="450" spans="1:3" x14ac:dyDescent="0.2">
      <c r="A450" s="10">
        <v>448</v>
      </c>
      <c r="B450" s="10">
        <f t="shared" ca="1" si="6"/>
        <v>0.58380016799804901</v>
      </c>
      <c r="C450" s="10" t="s">
        <v>30</v>
      </c>
    </row>
    <row r="451" spans="1:3" x14ac:dyDescent="0.2">
      <c r="A451" s="10">
        <v>449</v>
      </c>
      <c r="B451" s="10">
        <f t="shared" ca="1" si="6"/>
        <v>0.78829685603195587</v>
      </c>
      <c r="C451" s="10" t="s">
        <v>30</v>
      </c>
    </row>
    <row r="452" spans="1:3" x14ac:dyDescent="0.2">
      <c r="A452" s="10">
        <v>450</v>
      </c>
      <c r="B452" s="10">
        <f t="shared" ref="B452:B515" ca="1" si="7">IF(C452="Bomb",_xlfn.NORM.INV(RAND(),0.7,0.1),_xlfn.NORM.INV(RAND(),0.6,0.15))</f>
        <v>0.54966276851128282</v>
      </c>
      <c r="C452" s="10" t="s">
        <v>31</v>
      </c>
    </row>
    <row r="453" spans="1:3" x14ac:dyDescent="0.2">
      <c r="A453" s="10">
        <v>451</v>
      </c>
      <c r="B453" s="10">
        <f t="shared" ca="1" si="7"/>
        <v>0.84797220751177094</v>
      </c>
      <c r="C453" s="10" t="s">
        <v>30</v>
      </c>
    </row>
    <row r="454" spans="1:3" x14ac:dyDescent="0.2">
      <c r="A454" s="10">
        <v>452</v>
      </c>
      <c r="B454" s="10">
        <f t="shared" ca="1" si="7"/>
        <v>0.79036896373958554</v>
      </c>
      <c r="C454" s="10" t="s">
        <v>30</v>
      </c>
    </row>
    <row r="455" spans="1:3" x14ac:dyDescent="0.2">
      <c r="A455" s="10">
        <v>453</v>
      </c>
      <c r="B455" s="10">
        <f t="shared" ca="1" si="7"/>
        <v>0.81904020763423524</v>
      </c>
      <c r="C455" s="10" t="s">
        <v>31</v>
      </c>
    </row>
    <row r="456" spans="1:3" x14ac:dyDescent="0.2">
      <c r="A456" s="10">
        <v>454</v>
      </c>
      <c r="B456" s="10">
        <f t="shared" ca="1" si="7"/>
        <v>0.70109934883950153</v>
      </c>
      <c r="C456" s="10" t="s">
        <v>30</v>
      </c>
    </row>
    <row r="457" spans="1:3" x14ac:dyDescent="0.2">
      <c r="A457" s="10">
        <v>455</v>
      </c>
      <c r="B457" s="10">
        <f t="shared" ca="1" si="7"/>
        <v>0.36418431905776794</v>
      </c>
      <c r="C457" s="10" t="s">
        <v>31</v>
      </c>
    </row>
    <row r="458" spans="1:3" x14ac:dyDescent="0.2">
      <c r="A458" s="10">
        <v>456</v>
      </c>
      <c r="B458" s="10">
        <f t="shared" ca="1" si="7"/>
        <v>0.85979670432204158</v>
      </c>
      <c r="C458" s="10" t="s">
        <v>31</v>
      </c>
    </row>
    <row r="459" spans="1:3" x14ac:dyDescent="0.2">
      <c r="A459" s="10">
        <v>457</v>
      </c>
      <c r="B459" s="10">
        <f t="shared" ca="1" si="7"/>
        <v>0.56880899257183193</v>
      </c>
      <c r="C459" s="10" t="s">
        <v>31</v>
      </c>
    </row>
    <row r="460" spans="1:3" x14ac:dyDescent="0.2">
      <c r="A460" s="10">
        <v>458</v>
      </c>
      <c r="B460" s="10">
        <f t="shared" ca="1" si="7"/>
        <v>0.38501980364204824</v>
      </c>
      <c r="C460" s="10" t="s">
        <v>31</v>
      </c>
    </row>
    <row r="461" spans="1:3" x14ac:dyDescent="0.2">
      <c r="A461" s="10">
        <v>459</v>
      </c>
      <c r="B461" s="10">
        <f t="shared" ca="1" si="7"/>
        <v>0.58494575371592594</v>
      </c>
      <c r="C461" s="10" t="s">
        <v>30</v>
      </c>
    </row>
    <row r="462" spans="1:3" x14ac:dyDescent="0.2">
      <c r="A462" s="10">
        <v>460</v>
      </c>
      <c r="B462" s="10">
        <f t="shared" ca="1" si="7"/>
        <v>0.63220363151535741</v>
      </c>
      <c r="C462" s="10" t="s">
        <v>30</v>
      </c>
    </row>
    <row r="463" spans="1:3" x14ac:dyDescent="0.2">
      <c r="A463" s="10">
        <v>461</v>
      </c>
      <c r="B463" s="10">
        <f t="shared" ca="1" si="7"/>
        <v>0.60097569422835051</v>
      </c>
      <c r="C463" s="10" t="s">
        <v>31</v>
      </c>
    </row>
    <row r="464" spans="1:3" x14ac:dyDescent="0.2">
      <c r="A464" s="10">
        <v>462</v>
      </c>
      <c r="B464" s="10">
        <f t="shared" ca="1" si="7"/>
        <v>0.60642490355381851</v>
      </c>
      <c r="C464" s="10" t="s">
        <v>30</v>
      </c>
    </row>
    <row r="465" spans="1:3" x14ac:dyDescent="0.2">
      <c r="A465" s="10">
        <v>463</v>
      </c>
      <c r="B465" s="10">
        <f t="shared" ca="1" si="7"/>
        <v>0.70598559132008354</v>
      </c>
      <c r="C465" s="10" t="s">
        <v>30</v>
      </c>
    </row>
    <row r="466" spans="1:3" x14ac:dyDescent="0.2">
      <c r="A466" s="10">
        <v>464</v>
      </c>
      <c r="B466" s="10">
        <f t="shared" ca="1" si="7"/>
        <v>0.72949782402739227</v>
      </c>
      <c r="C466" s="10" t="s">
        <v>30</v>
      </c>
    </row>
    <row r="467" spans="1:3" x14ac:dyDescent="0.2">
      <c r="A467" s="10">
        <v>465</v>
      </c>
      <c r="B467" s="10">
        <f t="shared" ca="1" si="7"/>
        <v>0.78400078523914019</v>
      </c>
      <c r="C467" s="10" t="s">
        <v>30</v>
      </c>
    </row>
    <row r="468" spans="1:3" x14ac:dyDescent="0.2">
      <c r="A468" s="10">
        <v>466</v>
      </c>
      <c r="B468" s="10">
        <f t="shared" ca="1" si="7"/>
        <v>0.58501553983450627</v>
      </c>
      <c r="C468" s="10" t="s">
        <v>31</v>
      </c>
    </row>
    <row r="469" spans="1:3" x14ac:dyDescent="0.2">
      <c r="A469" s="10">
        <v>467</v>
      </c>
      <c r="B469" s="10">
        <f t="shared" ca="1" si="7"/>
        <v>0.59759312855905922</v>
      </c>
      <c r="C469" s="10" t="s">
        <v>31</v>
      </c>
    </row>
    <row r="470" spans="1:3" x14ac:dyDescent="0.2">
      <c r="A470" s="10">
        <v>468</v>
      </c>
      <c r="B470" s="10">
        <f t="shared" ca="1" si="7"/>
        <v>0.48390006104040634</v>
      </c>
      <c r="C470" s="10" t="s">
        <v>31</v>
      </c>
    </row>
    <row r="471" spans="1:3" x14ac:dyDescent="0.2">
      <c r="A471" s="10">
        <v>469</v>
      </c>
      <c r="B471" s="10">
        <f t="shared" ca="1" si="7"/>
        <v>0.67020254845307736</v>
      </c>
      <c r="C471" s="10" t="s">
        <v>30</v>
      </c>
    </row>
    <row r="472" spans="1:3" x14ac:dyDescent="0.2">
      <c r="A472" s="10">
        <v>470</v>
      </c>
      <c r="B472" s="10">
        <f t="shared" ca="1" si="7"/>
        <v>0.4789925883204561</v>
      </c>
      <c r="C472" s="10" t="s">
        <v>31</v>
      </c>
    </row>
    <row r="473" spans="1:3" x14ac:dyDescent="0.2">
      <c r="A473" s="10">
        <v>471</v>
      </c>
      <c r="B473" s="10">
        <f t="shared" ca="1" si="7"/>
        <v>0.82547974405530899</v>
      </c>
      <c r="C473" s="10" t="s">
        <v>30</v>
      </c>
    </row>
    <row r="474" spans="1:3" x14ac:dyDescent="0.2">
      <c r="A474" s="10">
        <v>472</v>
      </c>
      <c r="B474" s="10">
        <f t="shared" ca="1" si="7"/>
        <v>0.61645536577433402</v>
      </c>
      <c r="C474" s="10" t="s">
        <v>30</v>
      </c>
    </row>
    <row r="475" spans="1:3" x14ac:dyDescent="0.2">
      <c r="A475" s="10">
        <v>473</v>
      </c>
      <c r="B475" s="10">
        <f t="shared" ca="1" si="7"/>
        <v>0.7066135286948525</v>
      </c>
      <c r="C475" s="10" t="s">
        <v>30</v>
      </c>
    </row>
    <row r="476" spans="1:3" x14ac:dyDescent="0.2">
      <c r="A476" s="10">
        <v>474</v>
      </c>
      <c r="B476" s="10">
        <f t="shared" ca="1" si="7"/>
        <v>0.46117324664162779</v>
      </c>
      <c r="C476" s="10" t="s">
        <v>31</v>
      </c>
    </row>
    <row r="477" spans="1:3" x14ac:dyDescent="0.2">
      <c r="A477" s="10">
        <v>475</v>
      </c>
      <c r="B477" s="10">
        <f t="shared" ca="1" si="7"/>
        <v>0.64382361228948382</v>
      </c>
      <c r="C477" s="10" t="s">
        <v>30</v>
      </c>
    </row>
    <row r="478" spans="1:3" x14ac:dyDescent="0.2">
      <c r="A478" s="10">
        <v>476</v>
      </c>
      <c r="B478" s="10">
        <f t="shared" ca="1" si="7"/>
        <v>0.73676378369314732</v>
      </c>
      <c r="C478" s="10" t="s">
        <v>30</v>
      </c>
    </row>
    <row r="479" spans="1:3" x14ac:dyDescent="0.2">
      <c r="A479" s="10">
        <v>477</v>
      </c>
      <c r="B479" s="10">
        <f t="shared" ca="1" si="7"/>
        <v>0.35840520496066847</v>
      </c>
      <c r="C479" s="10" t="s">
        <v>31</v>
      </c>
    </row>
    <row r="480" spans="1:3" x14ac:dyDescent="0.2">
      <c r="A480" s="10">
        <v>478</v>
      </c>
      <c r="B480" s="10">
        <f t="shared" ca="1" si="7"/>
        <v>0.75383686916946147</v>
      </c>
      <c r="C480" s="10" t="s">
        <v>31</v>
      </c>
    </row>
    <row r="481" spans="1:3" x14ac:dyDescent="0.2">
      <c r="A481" s="10">
        <v>479</v>
      </c>
      <c r="B481" s="10">
        <f t="shared" ca="1" si="7"/>
        <v>0.53290879641649547</v>
      </c>
      <c r="C481" s="10" t="s">
        <v>30</v>
      </c>
    </row>
    <row r="482" spans="1:3" x14ac:dyDescent="0.2">
      <c r="A482" s="10">
        <v>480</v>
      </c>
      <c r="B482" s="10">
        <f t="shared" ca="1" si="7"/>
        <v>0.52817353560382252</v>
      </c>
      <c r="C482" s="10" t="s">
        <v>30</v>
      </c>
    </row>
    <row r="483" spans="1:3" x14ac:dyDescent="0.2">
      <c r="A483" s="10">
        <v>481</v>
      </c>
      <c r="B483" s="10">
        <f t="shared" ca="1" si="7"/>
        <v>0.74634984597445475</v>
      </c>
      <c r="C483" s="10" t="s">
        <v>31</v>
      </c>
    </row>
    <row r="484" spans="1:3" x14ac:dyDescent="0.2">
      <c r="A484" s="10">
        <v>482</v>
      </c>
      <c r="B484" s="10">
        <f t="shared" ca="1" si="7"/>
        <v>0.47200312418572843</v>
      </c>
      <c r="C484" s="10" t="s">
        <v>31</v>
      </c>
    </row>
    <row r="485" spans="1:3" x14ac:dyDescent="0.2">
      <c r="A485" s="10">
        <v>483</v>
      </c>
      <c r="B485" s="10">
        <f t="shared" ca="1" si="7"/>
        <v>0.696438987043559</v>
      </c>
      <c r="C485" s="10" t="s">
        <v>30</v>
      </c>
    </row>
    <row r="486" spans="1:3" x14ac:dyDescent="0.2">
      <c r="A486" s="10">
        <v>484</v>
      </c>
      <c r="B486" s="10">
        <f t="shared" ca="1" si="7"/>
        <v>0.72513502001374097</v>
      </c>
      <c r="C486" s="10" t="s">
        <v>30</v>
      </c>
    </row>
    <row r="487" spans="1:3" x14ac:dyDescent="0.2">
      <c r="A487" s="10">
        <v>485</v>
      </c>
      <c r="B487" s="10">
        <f t="shared" ca="1" si="7"/>
        <v>0.61802506515465472</v>
      </c>
      <c r="C487" s="10" t="s">
        <v>30</v>
      </c>
    </row>
    <row r="488" spans="1:3" x14ac:dyDescent="0.2">
      <c r="A488" s="10">
        <v>486</v>
      </c>
      <c r="B488" s="10">
        <f t="shared" ca="1" si="7"/>
        <v>0.73124757225495307</v>
      </c>
      <c r="C488" s="10" t="s">
        <v>31</v>
      </c>
    </row>
    <row r="489" spans="1:3" x14ac:dyDescent="0.2">
      <c r="A489" s="10">
        <v>487</v>
      </c>
      <c r="B489" s="10">
        <f t="shared" ca="1" si="7"/>
        <v>0.65423916840689023</v>
      </c>
      <c r="C489" s="10" t="s">
        <v>30</v>
      </c>
    </row>
    <row r="490" spans="1:3" x14ac:dyDescent="0.2">
      <c r="A490" s="10">
        <v>488</v>
      </c>
      <c r="B490" s="10">
        <f t="shared" ca="1" si="7"/>
        <v>0.35731495605797836</v>
      </c>
      <c r="C490" s="10" t="s">
        <v>31</v>
      </c>
    </row>
    <row r="491" spans="1:3" x14ac:dyDescent="0.2">
      <c r="A491" s="10">
        <v>489</v>
      </c>
      <c r="B491" s="10">
        <f t="shared" ca="1" si="7"/>
        <v>0.59465084175706462</v>
      </c>
      <c r="C491" s="10" t="s">
        <v>31</v>
      </c>
    </row>
    <row r="492" spans="1:3" x14ac:dyDescent="0.2">
      <c r="A492" s="10">
        <v>490</v>
      </c>
      <c r="B492" s="10">
        <f t="shared" ca="1" si="7"/>
        <v>0.59687318294007496</v>
      </c>
      <c r="C492" s="10" t="s">
        <v>30</v>
      </c>
    </row>
    <row r="493" spans="1:3" x14ac:dyDescent="0.2">
      <c r="A493" s="10">
        <v>491</v>
      </c>
      <c r="B493" s="10">
        <f t="shared" ca="1" si="7"/>
        <v>0.65944805251881067</v>
      </c>
      <c r="C493" s="10" t="s">
        <v>31</v>
      </c>
    </row>
    <row r="494" spans="1:3" x14ac:dyDescent="0.2">
      <c r="A494" s="10">
        <v>492</v>
      </c>
      <c r="B494" s="10">
        <f t="shared" ca="1" si="7"/>
        <v>0.71469509159176159</v>
      </c>
      <c r="C494" s="10" t="s">
        <v>30</v>
      </c>
    </row>
    <row r="495" spans="1:3" x14ac:dyDescent="0.2">
      <c r="A495" s="10">
        <v>493</v>
      </c>
      <c r="B495" s="10">
        <f t="shared" ca="1" si="7"/>
        <v>0.52357812733852649</v>
      </c>
      <c r="C495" s="10" t="s">
        <v>31</v>
      </c>
    </row>
    <row r="496" spans="1:3" x14ac:dyDescent="0.2">
      <c r="A496" s="10">
        <v>494</v>
      </c>
      <c r="B496" s="10">
        <f t="shared" ca="1" si="7"/>
        <v>0.57500888389337224</v>
      </c>
      <c r="C496" s="10" t="s">
        <v>31</v>
      </c>
    </row>
    <row r="497" spans="1:3" x14ac:dyDescent="0.2">
      <c r="A497" s="10">
        <v>495</v>
      </c>
      <c r="B497" s="10">
        <f t="shared" ca="1" si="7"/>
        <v>0.7040765078088238</v>
      </c>
      <c r="C497" s="10" t="s">
        <v>30</v>
      </c>
    </row>
    <row r="498" spans="1:3" x14ac:dyDescent="0.2">
      <c r="A498" s="10">
        <v>496</v>
      </c>
      <c r="B498" s="10">
        <f t="shared" ca="1" si="7"/>
        <v>0.71785831507200037</v>
      </c>
      <c r="C498" s="10" t="s">
        <v>30</v>
      </c>
    </row>
    <row r="499" spans="1:3" x14ac:dyDescent="0.2">
      <c r="A499" s="10">
        <v>497</v>
      </c>
      <c r="B499" s="10">
        <f t="shared" ca="1" si="7"/>
        <v>0.83471591214325092</v>
      </c>
      <c r="C499" s="10" t="s">
        <v>30</v>
      </c>
    </row>
    <row r="500" spans="1:3" x14ac:dyDescent="0.2">
      <c r="A500" s="10">
        <v>498</v>
      </c>
      <c r="B500" s="10">
        <f t="shared" ca="1" si="7"/>
        <v>0.47793735312824792</v>
      </c>
      <c r="C500" s="10" t="s">
        <v>31</v>
      </c>
    </row>
    <row r="501" spans="1:3" x14ac:dyDescent="0.2">
      <c r="A501" s="10">
        <v>499</v>
      </c>
      <c r="B501" s="10">
        <f t="shared" ca="1" si="7"/>
        <v>0.61128040636587533</v>
      </c>
      <c r="C501" s="10" t="s">
        <v>30</v>
      </c>
    </row>
    <row r="502" spans="1:3" x14ac:dyDescent="0.2">
      <c r="A502" s="10">
        <v>500</v>
      </c>
      <c r="B502" s="10">
        <f t="shared" ca="1" si="7"/>
        <v>0.64363168578373886</v>
      </c>
      <c r="C502" s="10" t="s">
        <v>30</v>
      </c>
    </row>
    <row r="503" spans="1:3" x14ac:dyDescent="0.2">
      <c r="A503" s="10">
        <v>501</v>
      </c>
      <c r="B503" s="10">
        <f t="shared" ca="1" si="7"/>
        <v>0.91724566802345564</v>
      </c>
      <c r="C503" s="10" t="s">
        <v>31</v>
      </c>
    </row>
    <row r="504" spans="1:3" x14ac:dyDescent="0.2">
      <c r="A504" s="10">
        <v>502</v>
      </c>
      <c r="B504" s="10">
        <f t="shared" ca="1" si="7"/>
        <v>0.58192576526698225</v>
      </c>
      <c r="C504" s="10" t="s">
        <v>31</v>
      </c>
    </row>
    <row r="505" spans="1:3" x14ac:dyDescent="0.2">
      <c r="A505" s="10">
        <v>503</v>
      </c>
      <c r="B505" s="10">
        <f t="shared" ca="1" si="7"/>
        <v>0.72549658904971981</v>
      </c>
      <c r="C505" s="10" t="s">
        <v>31</v>
      </c>
    </row>
    <row r="506" spans="1:3" x14ac:dyDescent="0.2">
      <c r="A506" s="10">
        <v>504</v>
      </c>
      <c r="B506" s="10">
        <f t="shared" ca="1" si="7"/>
        <v>0.67513177016425918</v>
      </c>
      <c r="C506" s="10" t="s">
        <v>31</v>
      </c>
    </row>
    <row r="507" spans="1:3" x14ac:dyDescent="0.2">
      <c r="A507" s="10">
        <v>505</v>
      </c>
      <c r="B507" s="10">
        <f t="shared" ca="1" si="7"/>
        <v>0.66095047129632423</v>
      </c>
      <c r="C507" s="10" t="s">
        <v>30</v>
      </c>
    </row>
    <row r="508" spans="1:3" x14ac:dyDescent="0.2">
      <c r="A508" s="10">
        <v>506</v>
      </c>
      <c r="B508" s="10">
        <f t="shared" ca="1" si="7"/>
        <v>0.7920890635350244</v>
      </c>
      <c r="C508" s="10" t="s">
        <v>30</v>
      </c>
    </row>
    <row r="509" spans="1:3" x14ac:dyDescent="0.2">
      <c r="A509" s="10">
        <v>507</v>
      </c>
      <c r="B509" s="10">
        <f t="shared" ca="1" si="7"/>
        <v>0.59094587256369324</v>
      </c>
      <c r="C509" s="10" t="s">
        <v>30</v>
      </c>
    </row>
    <row r="510" spans="1:3" x14ac:dyDescent="0.2">
      <c r="A510" s="10">
        <v>508</v>
      </c>
      <c r="B510" s="10">
        <f t="shared" ca="1" si="7"/>
        <v>0.67917996689535753</v>
      </c>
      <c r="C510" s="10" t="s">
        <v>31</v>
      </c>
    </row>
    <row r="511" spans="1:3" x14ac:dyDescent="0.2">
      <c r="A511" s="10">
        <v>509</v>
      </c>
      <c r="B511" s="10">
        <f t="shared" ca="1" si="7"/>
        <v>0.71520784591843756</v>
      </c>
      <c r="C511" s="10" t="s">
        <v>30</v>
      </c>
    </row>
    <row r="512" spans="1:3" x14ac:dyDescent="0.2">
      <c r="A512" s="10">
        <v>510</v>
      </c>
      <c r="B512" s="10">
        <f t="shared" ca="1" si="7"/>
        <v>0.56781542964536058</v>
      </c>
      <c r="C512" s="10" t="s">
        <v>30</v>
      </c>
    </row>
    <row r="513" spans="1:3" x14ac:dyDescent="0.2">
      <c r="A513" s="10">
        <v>511</v>
      </c>
      <c r="B513" s="10">
        <f t="shared" ca="1" si="7"/>
        <v>0.80351452897960374</v>
      </c>
      <c r="C513" s="10" t="s">
        <v>30</v>
      </c>
    </row>
    <row r="514" spans="1:3" x14ac:dyDescent="0.2">
      <c r="A514" s="10">
        <v>512</v>
      </c>
      <c r="B514" s="10">
        <f t="shared" ca="1" si="7"/>
        <v>0.54344454635503103</v>
      </c>
      <c r="C514" s="10" t="s">
        <v>30</v>
      </c>
    </row>
    <row r="515" spans="1:3" x14ac:dyDescent="0.2">
      <c r="A515" s="10">
        <v>513</v>
      </c>
      <c r="B515" s="10">
        <f t="shared" ca="1" si="7"/>
        <v>0.66916564502062903</v>
      </c>
      <c r="C515" s="10" t="s">
        <v>30</v>
      </c>
    </row>
    <row r="516" spans="1:3" x14ac:dyDescent="0.2">
      <c r="A516" s="10">
        <v>514</v>
      </c>
      <c r="B516" s="10">
        <f t="shared" ref="B516:B579" ca="1" si="8">IF(C516="Bomb",_xlfn.NORM.INV(RAND(),0.7,0.1),_xlfn.NORM.INV(RAND(),0.6,0.15))</f>
        <v>0.4848664639231357</v>
      </c>
      <c r="C516" s="10" t="s">
        <v>31</v>
      </c>
    </row>
    <row r="517" spans="1:3" x14ac:dyDescent="0.2">
      <c r="A517" s="10">
        <v>515</v>
      </c>
      <c r="B517" s="10">
        <f t="shared" ca="1" si="8"/>
        <v>0.96928495652186419</v>
      </c>
      <c r="C517" s="10" t="s">
        <v>30</v>
      </c>
    </row>
    <row r="518" spans="1:3" x14ac:dyDescent="0.2">
      <c r="A518" s="10">
        <v>516</v>
      </c>
      <c r="B518" s="10">
        <f t="shared" ca="1" si="8"/>
        <v>0.75170523017404156</v>
      </c>
      <c r="C518" s="10" t="s">
        <v>30</v>
      </c>
    </row>
    <row r="519" spans="1:3" x14ac:dyDescent="0.2">
      <c r="A519" s="10">
        <v>517</v>
      </c>
      <c r="B519" s="10">
        <f t="shared" ca="1" si="8"/>
        <v>0.57848881142136743</v>
      </c>
      <c r="C519" s="10" t="s">
        <v>30</v>
      </c>
    </row>
    <row r="520" spans="1:3" x14ac:dyDescent="0.2">
      <c r="A520" s="10">
        <v>518</v>
      </c>
      <c r="B520" s="10">
        <f t="shared" ca="1" si="8"/>
        <v>0.70286585940433033</v>
      </c>
      <c r="C520" s="10" t="s">
        <v>31</v>
      </c>
    </row>
    <row r="521" spans="1:3" x14ac:dyDescent="0.2">
      <c r="A521" s="10">
        <v>519</v>
      </c>
      <c r="B521" s="10">
        <f t="shared" ca="1" si="8"/>
        <v>0.72304462116483581</v>
      </c>
      <c r="C521" s="10" t="s">
        <v>30</v>
      </c>
    </row>
    <row r="522" spans="1:3" x14ac:dyDescent="0.2">
      <c r="A522" s="10">
        <v>520</v>
      </c>
      <c r="B522" s="10">
        <f t="shared" ca="1" si="8"/>
        <v>0.74364907733194707</v>
      </c>
      <c r="C522" s="10" t="s">
        <v>31</v>
      </c>
    </row>
    <row r="523" spans="1:3" x14ac:dyDescent="0.2">
      <c r="A523" s="10">
        <v>521</v>
      </c>
      <c r="B523" s="10">
        <f t="shared" ca="1" si="8"/>
        <v>0.20496688045467815</v>
      </c>
      <c r="C523" s="10" t="s">
        <v>31</v>
      </c>
    </row>
    <row r="524" spans="1:3" x14ac:dyDescent="0.2">
      <c r="A524" s="10">
        <v>522</v>
      </c>
      <c r="B524" s="10">
        <f t="shared" ca="1" si="8"/>
        <v>0.79741040398897534</v>
      </c>
      <c r="C524" s="10" t="s">
        <v>30</v>
      </c>
    </row>
    <row r="525" spans="1:3" x14ac:dyDescent="0.2">
      <c r="A525" s="10">
        <v>523</v>
      </c>
      <c r="B525" s="10">
        <f t="shared" ca="1" si="8"/>
        <v>0.89739089282370488</v>
      </c>
      <c r="C525" s="10" t="s">
        <v>30</v>
      </c>
    </row>
    <row r="526" spans="1:3" x14ac:dyDescent="0.2">
      <c r="A526" s="10">
        <v>524</v>
      </c>
      <c r="B526" s="10">
        <f t="shared" ca="1" si="8"/>
        <v>0.69074296221959153</v>
      </c>
      <c r="C526" s="10" t="s">
        <v>31</v>
      </c>
    </row>
    <row r="527" spans="1:3" x14ac:dyDescent="0.2">
      <c r="A527" s="10">
        <v>525</v>
      </c>
      <c r="B527" s="10">
        <f t="shared" ca="1" si="8"/>
        <v>0.71423590022865291</v>
      </c>
      <c r="C527" s="10" t="s">
        <v>30</v>
      </c>
    </row>
    <row r="528" spans="1:3" x14ac:dyDescent="0.2">
      <c r="A528" s="10">
        <v>526</v>
      </c>
      <c r="B528" s="10">
        <f t="shared" ca="1" si="8"/>
        <v>0.43975342576358889</v>
      </c>
      <c r="C528" s="10" t="s">
        <v>31</v>
      </c>
    </row>
    <row r="529" spans="1:3" x14ac:dyDescent="0.2">
      <c r="A529" s="10">
        <v>527</v>
      </c>
      <c r="B529" s="10">
        <f t="shared" ca="1" si="8"/>
        <v>0.30728119650553865</v>
      </c>
      <c r="C529" s="10" t="s">
        <v>31</v>
      </c>
    </row>
    <row r="530" spans="1:3" x14ac:dyDescent="0.2">
      <c r="A530" s="10">
        <v>528</v>
      </c>
      <c r="B530" s="10">
        <f t="shared" ca="1" si="8"/>
        <v>0.7254786140799645</v>
      </c>
      <c r="C530" s="10" t="s">
        <v>30</v>
      </c>
    </row>
    <row r="531" spans="1:3" x14ac:dyDescent="0.2">
      <c r="A531" s="10">
        <v>529</v>
      </c>
      <c r="B531" s="10">
        <f t="shared" ca="1" si="8"/>
        <v>0.74285778425157878</v>
      </c>
      <c r="C531" s="10" t="s">
        <v>30</v>
      </c>
    </row>
    <row r="532" spans="1:3" x14ac:dyDescent="0.2">
      <c r="A532" s="10">
        <v>530</v>
      </c>
      <c r="B532" s="10">
        <f t="shared" ca="1" si="8"/>
        <v>0.65195601161964323</v>
      </c>
      <c r="C532" s="10" t="s">
        <v>31</v>
      </c>
    </row>
    <row r="533" spans="1:3" x14ac:dyDescent="0.2">
      <c r="A533" s="10">
        <v>531</v>
      </c>
      <c r="B533" s="10">
        <f t="shared" ca="1" si="8"/>
        <v>0.66577496535216452</v>
      </c>
      <c r="C533" s="10" t="s">
        <v>30</v>
      </c>
    </row>
    <row r="534" spans="1:3" x14ac:dyDescent="0.2">
      <c r="A534" s="10">
        <v>532</v>
      </c>
      <c r="B534" s="10">
        <f t="shared" ca="1" si="8"/>
        <v>0.76884871257672371</v>
      </c>
      <c r="C534" s="10" t="s">
        <v>31</v>
      </c>
    </row>
    <row r="535" spans="1:3" x14ac:dyDescent="0.2">
      <c r="A535" s="10">
        <v>533</v>
      </c>
      <c r="B535" s="10">
        <f t="shared" ca="1" si="8"/>
        <v>0.5916836530011903</v>
      </c>
      <c r="C535" s="10" t="s">
        <v>31</v>
      </c>
    </row>
    <row r="536" spans="1:3" x14ac:dyDescent="0.2">
      <c r="A536" s="10">
        <v>534</v>
      </c>
      <c r="B536" s="10">
        <f t="shared" ca="1" si="8"/>
        <v>0.79597759307080973</v>
      </c>
      <c r="C536" s="10" t="s">
        <v>30</v>
      </c>
    </row>
    <row r="537" spans="1:3" x14ac:dyDescent="0.2">
      <c r="A537" s="10">
        <v>535</v>
      </c>
      <c r="B537" s="10">
        <f t="shared" ca="1" si="8"/>
        <v>0.46562821615945055</v>
      </c>
      <c r="C537" s="10" t="s">
        <v>31</v>
      </c>
    </row>
    <row r="538" spans="1:3" x14ac:dyDescent="0.2">
      <c r="A538" s="10">
        <v>536</v>
      </c>
      <c r="B538" s="10">
        <f t="shared" ca="1" si="8"/>
        <v>0.88441911740134738</v>
      </c>
      <c r="C538" s="10" t="s">
        <v>31</v>
      </c>
    </row>
    <row r="539" spans="1:3" x14ac:dyDescent="0.2">
      <c r="A539" s="10">
        <v>537</v>
      </c>
      <c r="B539" s="10">
        <f t="shared" ca="1" si="8"/>
        <v>0.55076521762320718</v>
      </c>
      <c r="C539" s="10" t="s">
        <v>31</v>
      </c>
    </row>
    <row r="540" spans="1:3" x14ac:dyDescent="0.2">
      <c r="A540" s="10">
        <v>538</v>
      </c>
      <c r="B540" s="10">
        <f t="shared" ca="1" si="8"/>
        <v>0.68874043870847224</v>
      </c>
      <c r="C540" s="10" t="s">
        <v>30</v>
      </c>
    </row>
    <row r="541" spans="1:3" x14ac:dyDescent="0.2">
      <c r="A541" s="10">
        <v>539</v>
      </c>
      <c r="B541" s="10">
        <f t="shared" ca="1" si="8"/>
        <v>0.32698963051681385</v>
      </c>
      <c r="C541" s="10" t="s">
        <v>31</v>
      </c>
    </row>
    <row r="542" spans="1:3" x14ac:dyDescent="0.2">
      <c r="A542" s="10">
        <v>540</v>
      </c>
      <c r="B542" s="10">
        <f t="shared" ca="1" si="8"/>
        <v>0.77003673207766421</v>
      </c>
      <c r="C542" s="10" t="s">
        <v>31</v>
      </c>
    </row>
    <row r="543" spans="1:3" x14ac:dyDescent="0.2">
      <c r="A543" s="10">
        <v>541</v>
      </c>
      <c r="B543" s="10">
        <f t="shared" ca="1" si="8"/>
        <v>0.67632374113472848</v>
      </c>
      <c r="C543" s="10" t="s">
        <v>31</v>
      </c>
    </row>
    <row r="544" spans="1:3" x14ac:dyDescent="0.2">
      <c r="A544" s="10">
        <v>542</v>
      </c>
      <c r="B544" s="10">
        <f t="shared" ca="1" si="8"/>
        <v>0.77979208997091765</v>
      </c>
      <c r="C544" s="10" t="s">
        <v>30</v>
      </c>
    </row>
    <row r="545" spans="1:3" x14ac:dyDescent="0.2">
      <c r="A545" s="10">
        <v>543</v>
      </c>
      <c r="B545" s="10">
        <f t="shared" ca="1" si="8"/>
        <v>0.9506350823592935</v>
      </c>
      <c r="C545" s="10" t="s">
        <v>30</v>
      </c>
    </row>
    <row r="546" spans="1:3" x14ac:dyDescent="0.2">
      <c r="A546" s="10">
        <v>544</v>
      </c>
      <c r="B546" s="10">
        <f t="shared" ca="1" si="8"/>
        <v>0.61239236504241379</v>
      </c>
      <c r="C546" s="10" t="s">
        <v>30</v>
      </c>
    </row>
    <row r="547" spans="1:3" x14ac:dyDescent="0.2">
      <c r="A547" s="10">
        <v>545</v>
      </c>
      <c r="B547" s="10">
        <f t="shared" ca="1" si="8"/>
        <v>0.545648296276946</v>
      </c>
      <c r="C547" s="10" t="s">
        <v>31</v>
      </c>
    </row>
    <row r="548" spans="1:3" x14ac:dyDescent="0.2">
      <c r="A548" s="10">
        <v>546</v>
      </c>
      <c r="B548" s="10">
        <f t="shared" ca="1" si="8"/>
        <v>0.68641814646471133</v>
      </c>
      <c r="C548" s="10" t="s">
        <v>31</v>
      </c>
    </row>
    <row r="549" spans="1:3" x14ac:dyDescent="0.2">
      <c r="A549" s="10">
        <v>547</v>
      </c>
      <c r="B549" s="10">
        <f t="shared" ca="1" si="8"/>
        <v>0.63352120693184588</v>
      </c>
      <c r="C549" s="10" t="s">
        <v>30</v>
      </c>
    </row>
    <row r="550" spans="1:3" x14ac:dyDescent="0.2">
      <c r="A550" s="10">
        <v>548</v>
      </c>
      <c r="B550" s="10">
        <f t="shared" ca="1" si="8"/>
        <v>0.61895471328961627</v>
      </c>
      <c r="C550" s="10" t="s">
        <v>30</v>
      </c>
    </row>
    <row r="551" spans="1:3" x14ac:dyDescent="0.2">
      <c r="A551" s="10">
        <v>549</v>
      </c>
      <c r="B551" s="10">
        <f t="shared" ca="1" si="8"/>
        <v>0.45429036256716815</v>
      </c>
      <c r="C551" s="10" t="s">
        <v>31</v>
      </c>
    </row>
    <row r="552" spans="1:3" x14ac:dyDescent="0.2">
      <c r="A552" s="10">
        <v>550</v>
      </c>
      <c r="B552" s="10">
        <f t="shared" ca="1" si="8"/>
        <v>0.70695234471891366</v>
      </c>
      <c r="C552" s="10" t="s">
        <v>30</v>
      </c>
    </row>
    <row r="553" spans="1:3" x14ac:dyDescent="0.2">
      <c r="A553" s="10">
        <v>551</v>
      </c>
      <c r="B553" s="10">
        <f t="shared" ca="1" si="8"/>
        <v>0.58314951779197155</v>
      </c>
      <c r="C553" s="10" t="s">
        <v>31</v>
      </c>
    </row>
    <row r="554" spans="1:3" x14ac:dyDescent="0.2">
      <c r="A554" s="10">
        <v>552</v>
      </c>
      <c r="B554" s="10">
        <f t="shared" ca="1" si="8"/>
        <v>0.45443612051421312</v>
      </c>
      <c r="C554" s="10" t="s">
        <v>31</v>
      </c>
    </row>
    <row r="555" spans="1:3" x14ac:dyDescent="0.2">
      <c r="A555" s="10">
        <v>553</v>
      </c>
      <c r="B555" s="10">
        <f t="shared" ca="1" si="8"/>
        <v>0.51363605306812188</v>
      </c>
      <c r="C555" s="10" t="s">
        <v>31</v>
      </c>
    </row>
    <row r="556" spans="1:3" x14ac:dyDescent="0.2">
      <c r="A556" s="10">
        <v>554</v>
      </c>
      <c r="B556" s="10">
        <f t="shared" ca="1" si="8"/>
        <v>0.64842615678376303</v>
      </c>
      <c r="C556" s="10" t="s">
        <v>30</v>
      </c>
    </row>
    <row r="557" spans="1:3" x14ac:dyDescent="0.2">
      <c r="A557" s="10">
        <v>555</v>
      </c>
      <c r="B557" s="10">
        <f t="shared" ca="1" si="8"/>
        <v>0.6113677047231113</v>
      </c>
      <c r="C557" s="10" t="s">
        <v>31</v>
      </c>
    </row>
    <row r="558" spans="1:3" x14ac:dyDescent="0.2">
      <c r="A558" s="10">
        <v>556</v>
      </c>
      <c r="B558" s="10">
        <f t="shared" ca="1" si="8"/>
        <v>0.742017346472712</v>
      </c>
      <c r="C558" s="10" t="s">
        <v>30</v>
      </c>
    </row>
    <row r="559" spans="1:3" x14ac:dyDescent="0.2">
      <c r="A559" s="10">
        <v>557</v>
      </c>
      <c r="B559" s="10">
        <f t="shared" ca="1" si="8"/>
        <v>0.57947956871524531</v>
      </c>
      <c r="C559" s="10" t="s">
        <v>30</v>
      </c>
    </row>
    <row r="560" spans="1:3" x14ac:dyDescent="0.2">
      <c r="A560" s="10">
        <v>558</v>
      </c>
      <c r="B560" s="10">
        <f t="shared" ca="1" si="8"/>
        <v>0.77179798443617786</v>
      </c>
      <c r="C560" s="10" t="s">
        <v>31</v>
      </c>
    </row>
    <row r="561" spans="1:3" x14ac:dyDescent="0.2">
      <c r="A561" s="10">
        <v>559</v>
      </c>
      <c r="B561" s="10">
        <f t="shared" ca="1" si="8"/>
        <v>0.85982838077898471</v>
      </c>
      <c r="C561" s="10" t="s">
        <v>30</v>
      </c>
    </row>
    <row r="562" spans="1:3" x14ac:dyDescent="0.2">
      <c r="A562" s="10">
        <v>560</v>
      </c>
      <c r="B562" s="10">
        <f t="shared" ca="1" si="8"/>
        <v>0.60702631767774884</v>
      </c>
      <c r="C562" s="10" t="s">
        <v>31</v>
      </c>
    </row>
    <row r="563" spans="1:3" x14ac:dyDescent="0.2">
      <c r="A563" s="10">
        <v>561</v>
      </c>
      <c r="B563" s="10">
        <f t="shared" ca="1" si="8"/>
        <v>0.5598777074624397</v>
      </c>
      <c r="C563" s="10" t="s">
        <v>31</v>
      </c>
    </row>
    <row r="564" spans="1:3" x14ac:dyDescent="0.2">
      <c r="A564" s="10">
        <v>562</v>
      </c>
      <c r="B564" s="10">
        <f t="shared" ca="1" si="8"/>
        <v>0.52199023997238492</v>
      </c>
      <c r="C564" s="10" t="s">
        <v>31</v>
      </c>
    </row>
    <row r="565" spans="1:3" x14ac:dyDescent="0.2">
      <c r="A565" s="10">
        <v>563</v>
      </c>
      <c r="B565" s="10">
        <f t="shared" ca="1" si="8"/>
        <v>0.32452266722750273</v>
      </c>
      <c r="C565" s="10" t="s">
        <v>31</v>
      </c>
    </row>
    <row r="566" spans="1:3" x14ac:dyDescent="0.2">
      <c r="A566" s="10">
        <v>564</v>
      </c>
      <c r="B566" s="10">
        <f t="shared" ca="1" si="8"/>
        <v>0.51565715857839578</v>
      </c>
      <c r="C566" s="10" t="s">
        <v>31</v>
      </c>
    </row>
    <row r="567" spans="1:3" x14ac:dyDescent="0.2">
      <c r="A567" s="10">
        <v>565</v>
      </c>
      <c r="B567" s="10">
        <f t="shared" ca="1" si="8"/>
        <v>0.63423950248611161</v>
      </c>
      <c r="C567" s="10" t="s">
        <v>31</v>
      </c>
    </row>
    <row r="568" spans="1:3" x14ac:dyDescent="0.2">
      <c r="A568" s="10">
        <v>566</v>
      </c>
      <c r="B568" s="10">
        <f t="shared" ca="1" si="8"/>
        <v>0.62927701083747523</v>
      </c>
      <c r="C568" s="10" t="s">
        <v>30</v>
      </c>
    </row>
    <row r="569" spans="1:3" x14ac:dyDescent="0.2">
      <c r="A569" s="10">
        <v>567</v>
      </c>
      <c r="B569" s="10">
        <f t="shared" ca="1" si="8"/>
        <v>0.66602929836944091</v>
      </c>
      <c r="C569" s="10" t="s">
        <v>30</v>
      </c>
    </row>
    <row r="570" spans="1:3" x14ac:dyDescent="0.2">
      <c r="A570" s="10">
        <v>568</v>
      </c>
      <c r="B570" s="10">
        <f t="shared" ca="1" si="8"/>
        <v>0.75309891982386823</v>
      </c>
      <c r="C570" s="10" t="s">
        <v>30</v>
      </c>
    </row>
    <row r="571" spans="1:3" x14ac:dyDescent="0.2">
      <c r="A571" s="10">
        <v>569</v>
      </c>
      <c r="B571" s="10">
        <f t="shared" ca="1" si="8"/>
        <v>0.57697795451041622</v>
      </c>
      <c r="C571" s="10" t="s">
        <v>31</v>
      </c>
    </row>
    <row r="572" spans="1:3" x14ac:dyDescent="0.2">
      <c r="A572" s="10">
        <v>570</v>
      </c>
      <c r="B572" s="10">
        <f t="shared" ca="1" si="8"/>
        <v>0.79034160958604105</v>
      </c>
      <c r="C572" s="10" t="s">
        <v>30</v>
      </c>
    </row>
    <row r="573" spans="1:3" x14ac:dyDescent="0.2">
      <c r="A573" s="10">
        <v>571</v>
      </c>
      <c r="B573" s="10">
        <f t="shared" ca="1" si="8"/>
        <v>0.40961254156770383</v>
      </c>
      <c r="C573" s="10" t="s">
        <v>31</v>
      </c>
    </row>
    <row r="574" spans="1:3" x14ac:dyDescent="0.2">
      <c r="A574" s="10">
        <v>572</v>
      </c>
      <c r="B574" s="10">
        <f t="shared" ca="1" si="8"/>
        <v>0.56972535035674188</v>
      </c>
      <c r="C574" s="10" t="s">
        <v>30</v>
      </c>
    </row>
    <row r="575" spans="1:3" x14ac:dyDescent="0.2">
      <c r="A575" s="10">
        <v>573</v>
      </c>
      <c r="B575" s="10">
        <f t="shared" ca="1" si="8"/>
        <v>0.68102748920209832</v>
      </c>
      <c r="C575" s="10" t="s">
        <v>30</v>
      </c>
    </row>
    <row r="576" spans="1:3" x14ac:dyDescent="0.2">
      <c r="A576" s="10">
        <v>574</v>
      </c>
      <c r="B576" s="10">
        <f t="shared" ca="1" si="8"/>
        <v>0.50458205757429964</v>
      </c>
      <c r="C576" s="10" t="s">
        <v>30</v>
      </c>
    </row>
    <row r="577" spans="1:3" x14ac:dyDescent="0.2">
      <c r="A577" s="10">
        <v>575</v>
      </c>
      <c r="B577" s="10">
        <f t="shared" ca="1" si="8"/>
        <v>0.80636928019300769</v>
      </c>
      <c r="C577" s="10" t="s">
        <v>31</v>
      </c>
    </row>
    <row r="578" spans="1:3" x14ac:dyDescent="0.2">
      <c r="A578" s="10">
        <v>576</v>
      </c>
      <c r="B578" s="10">
        <f t="shared" ca="1" si="8"/>
        <v>0.44916158873886636</v>
      </c>
      <c r="C578" s="10" t="s">
        <v>31</v>
      </c>
    </row>
    <row r="579" spans="1:3" x14ac:dyDescent="0.2">
      <c r="A579" s="10">
        <v>577</v>
      </c>
      <c r="B579" s="10">
        <f t="shared" ca="1" si="8"/>
        <v>0.53233497690077047</v>
      </c>
      <c r="C579" s="10" t="s">
        <v>31</v>
      </c>
    </row>
    <row r="580" spans="1:3" x14ac:dyDescent="0.2">
      <c r="A580" s="10">
        <v>578</v>
      </c>
      <c r="B580" s="10">
        <f t="shared" ref="B580:B643" ca="1" si="9">IF(C580="Bomb",_xlfn.NORM.INV(RAND(),0.7,0.1),_xlfn.NORM.INV(RAND(),0.6,0.15))</f>
        <v>0.78146359175503011</v>
      </c>
      <c r="C580" s="10" t="s">
        <v>30</v>
      </c>
    </row>
    <row r="581" spans="1:3" x14ac:dyDescent="0.2">
      <c r="A581" s="10">
        <v>579</v>
      </c>
      <c r="B581" s="10">
        <f t="shared" ca="1" si="9"/>
        <v>0.83206101240422314</v>
      </c>
      <c r="C581" s="10" t="s">
        <v>30</v>
      </c>
    </row>
    <row r="582" spans="1:3" x14ac:dyDescent="0.2">
      <c r="A582" s="10">
        <v>580</v>
      </c>
      <c r="B582" s="10">
        <f t="shared" ca="1" si="9"/>
        <v>0.44555796559354566</v>
      </c>
      <c r="C582" s="10" t="s">
        <v>30</v>
      </c>
    </row>
    <row r="583" spans="1:3" x14ac:dyDescent="0.2">
      <c r="A583" s="10">
        <v>581</v>
      </c>
      <c r="B583" s="10">
        <f t="shared" ca="1" si="9"/>
        <v>0.51704745210353364</v>
      </c>
      <c r="C583" s="10" t="s">
        <v>31</v>
      </c>
    </row>
    <row r="584" spans="1:3" x14ac:dyDescent="0.2">
      <c r="A584" s="10">
        <v>582</v>
      </c>
      <c r="B584" s="10">
        <f t="shared" ca="1" si="9"/>
        <v>0.58616375736881476</v>
      </c>
      <c r="C584" s="10" t="s">
        <v>30</v>
      </c>
    </row>
    <row r="585" spans="1:3" x14ac:dyDescent="0.2">
      <c r="A585" s="10">
        <v>583</v>
      </c>
      <c r="B585" s="10">
        <f t="shared" ca="1" si="9"/>
        <v>0.39143530599778131</v>
      </c>
      <c r="C585" s="10" t="s">
        <v>31</v>
      </c>
    </row>
    <row r="586" spans="1:3" x14ac:dyDescent="0.2">
      <c r="A586" s="10">
        <v>584</v>
      </c>
      <c r="B586" s="10">
        <f t="shared" ca="1" si="9"/>
        <v>0.93171721115846773</v>
      </c>
      <c r="C586" s="10" t="s">
        <v>30</v>
      </c>
    </row>
    <row r="587" spans="1:3" x14ac:dyDescent="0.2">
      <c r="A587" s="10">
        <v>585</v>
      </c>
      <c r="B587" s="10">
        <f t="shared" ca="1" si="9"/>
        <v>0.53754059256510489</v>
      </c>
      <c r="C587" s="10" t="s">
        <v>31</v>
      </c>
    </row>
    <row r="588" spans="1:3" x14ac:dyDescent="0.2">
      <c r="A588" s="10">
        <v>586</v>
      </c>
      <c r="B588" s="10">
        <f t="shared" ca="1" si="9"/>
        <v>0.73798558060808972</v>
      </c>
      <c r="C588" s="10" t="s">
        <v>31</v>
      </c>
    </row>
    <row r="589" spans="1:3" x14ac:dyDescent="0.2">
      <c r="A589" s="10">
        <v>587</v>
      </c>
      <c r="B589" s="10">
        <f t="shared" ca="1" si="9"/>
        <v>0.79518491749181819</v>
      </c>
      <c r="C589" s="10" t="s">
        <v>30</v>
      </c>
    </row>
    <row r="590" spans="1:3" x14ac:dyDescent="0.2">
      <c r="A590" s="10">
        <v>588</v>
      </c>
      <c r="B590" s="10">
        <f t="shared" ca="1" si="9"/>
        <v>0.66406727090944595</v>
      </c>
      <c r="C590" s="10" t="s">
        <v>31</v>
      </c>
    </row>
    <row r="591" spans="1:3" x14ac:dyDescent="0.2">
      <c r="A591" s="10">
        <v>589</v>
      </c>
      <c r="B591" s="10">
        <f t="shared" ca="1" si="9"/>
        <v>0.5270066474368984</v>
      </c>
      <c r="C591" s="10" t="s">
        <v>31</v>
      </c>
    </row>
    <row r="592" spans="1:3" x14ac:dyDescent="0.2">
      <c r="A592" s="10">
        <v>590</v>
      </c>
      <c r="B592" s="10">
        <f t="shared" ca="1" si="9"/>
        <v>0.51163955165918396</v>
      </c>
      <c r="C592" s="10" t="s">
        <v>30</v>
      </c>
    </row>
    <row r="593" spans="1:3" x14ac:dyDescent="0.2">
      <c r="A593" s="10">
        <v>591</v>
      </c>
      <c r="B593" s="10">
        <f t="shared" ca="1" si="9"/>
        <v>0.60974960181963567</v>
      </c>
      <c r="C593" s="10" t="s">
        <v>31</v>
      </c>
    </row>
    <row r="594" spans="1:3" x14ac:dyDescent="0.2">
      <c r="A594" s="10">
        <v>592</v>
      </c>
      <c r="B594" s="10">
        <f t="shared" ca="1" si="9"/>
        <v>0.72907650667572343</v>
      </c>
      <c r="C594" s="10" t="s">
        <v>30</v>
      </c>
    </row>
    <row r="595" spans="1:3" x14ac:dyDescent="0.2">
      <c r="A595" s="10">
        <v>593</v>
      </c>
      <c r="B595" s="10">
        <f t="shared" ca="1" si="9"/>
        <v>0.77919578289619018</v>
      </c>
      <c r="C595" s="10" t="s">
        <v>31</v>
      </c>
    </row>
    <row r="596" spans="1:3" x14ac:dyDescent="0.2">
      <c r="A596" s="10">
        <v>594</v>
      </c>
      <c r="B596" s="10">
        <f t="shared" ca="1" si="9"/>
        <v>0.84445015953531699</v>
      </c>
      <c r="C596" s="10" t="s">
        <v>30</v>
      </c>
    </row>
    <row r="597" spans="1:3" x14ac:dyDescent="0.2">
      <c r="A597" s="10">
        <v>595</v>
      </c>
      <c r="B597" s="10">
        <f t="shared" ca="1" si="9"/>
        <v>0.75997616132366119</v>
      </c>
      <c r="C597" s="10" t="s">
        <v>30</v>
      </c>
    </row>
    <row r="598" spans="1:3" x14ac:dyDescent="0.2">
      <c r="A598" s="10">
        <v>596</v>
      </c>
      <c r="B598" s="10">
        <f t="shared" ca="1" si="9"/>
        <v>0.93305071239801163</v>
      </c>
      <c r="C598" s="10" t="s">
        <v>30</v>
      </c>
    </row>
    <row r="599" spans="1:3" x14ac:dyDescent="0.2">
      <c r="A599" s="10">
        <v>597</v>
      </c>
      <c r="B599" s="10">
        <f t="shared" ca="1" si="9"/>
        <v>0.91733815386103457</v>
      </c>
      <c r="C599" s="10" t="s">
        <v>30</v>
      </c>
    </row>
    <row r="600" spans="1:3" x14ac:dyDescent="0.2">
      <c r="A600" s="10">
        <v>598</v>
      </c>
      <c r="B600" s="10">
        <f t="shared" ca="1" si="9"/>
        <v>0.70006573059993549</v>
      </c>
      <c r="C600" s="10" t="s">
        <v>31</v>
      </c>
    </row>
    <row r="601" spans="1:3" x14ac:dyDescent="0.2">
      <c r="A601" s="10">
        <v>599</v>
      </c>
      <c r="B601" s="10">
        <f t="shared" ca="1" si="9"/>
        <v>0.68509943728182332</v>
      </c>
      <c r="C601" s="10" t="s">
        <v>30</v>
      </c>
    </row>
    <row r="602" spans="1:3" x14ac:dyDescent="0.2">
      <c r="A602" s="10">
        <v>600</v>
      </c>
      <c r="B602" s="10">
        <f t="shared" ca="1" si="9"/>
        <v>0.4855275814944614</v>
      </c>
      <c r="C602" s="10" t="s">
        <v>30</v>
      </c>
    </row>
    <row r="603" spans="1:3" x14ac:dyDescent="0.2">
      <c r="A603" s="10">
        <v>601</v>
      </c>
      <c r="B603" s="10">
        <f t="shared" ca="1" si="9"/>
        <v>0.73202772836022523</v>
      </c>
      <c r="C603" s="10" t="s">
        <v>31</v>
      </c>
    </row>
    <row r="604" spans="1:3" x14ac:dyDescent="0.2">
      <c r="A604" s="10">
        <v>602</v>
      </c>
      <c r="B604" s="10">
        <f t="shared" ca="1" si="9"/>
        <v>0.1183995539628111</v>
      </c>
      <c r="C604" s="10" t="s">
        <v>31</v>
      </c>
    </row>
    <row r="605" spans="1:3" x14ac:dyDescent="0.2">
      <c r="A605" s="10">
        <v>603</v>
      </c>
      <c r="B605" s="10">
        <f t="shared" ca="1" si="9"/>
        <v>0.36346981853878119</v>
      </c>
      <c r="C605" s="10" t="s">
        <v>31</v>
      </c>
    </row>
    <row r="606" spans="1:3" x14ac:dyDescent="0.2">
      <c r="A606" s="10">
        <v>604</v>
      </c>
      <c r="B606" s="10">
        <f t="shared" ca="1" si="9"/>
        <v>0.78898843775035787</v>
      </c>
      <c r="C606" s="10" t="s">
        <v>30</v>
      </c>
    </row>
    <row r="607" spans="1:3" x14ac:dyDescent="0.2">
      <c r="A607" s="10">
        <v>605</v>
      </c>
      <c r="B607" s="10">
        <f t="shared" ca="1" si="9"/>
        <v>0.60580137394073919</v>
      </c>
      <c r="C607" s="10" t="s">
        <v>31</v>
      </c>
    </row>
    <row r="608" spans="1:3" x14ac:dyDescent="0.2">
      <c r="A608" s="10">
        <v>606</v>
      </c>
      <c r="B608" s="10">
        <f t="shared" ca="1" si="9"/>
        <v>0.6347990335555509</v>
      </c>
      <c r="C608" s="10" t="s">
        <v>30</v>
      </c>
    </row>
    <row r="609" spans="1:3" x14ac:dyDescent="0.2">
      <c r="A609" s="10">
        <v>607</v>
      </c>
      <c r="B609" s="10">
        <f t="shared" ca="1" si="9"/>
        <v>0.79388091226381574</v>
      </c>
      <c r="C609" s="10" t="s">
        <v>31</v>
      </c>
    </row>
    <row r="610" spans="1:3" x14ac:dyDescent="0.2">
      <c r="A610" s="10">
        <v>608</v>
      </c>
      <c r="B610" s="10">
        <f t="shared" ca="1" si="9"/>
        <v>0.77634665016474891</v>
      </c>
      <c r="C610" s="10" t="s">
        <v>30</v>
      </c>
    </row>
    <row r="611" spans="1:3" x14ac:dyDescent="0.2">
      <c r="A611" s="10">
        <v>609</v>
      </c>
      <c r="B611" s="10">
        <f t="shared" ca="1" si="9"/>
        <v>0.60681135561595434</v>
      </c>
      <c r="C611" s="10" t="s">
        <v>31</v>
      </c>
    </row>
    <row r="612" spans="1:3" x14ac:dyDescent="0.2">
      <c r="A612" s="10">
        <v>610</v>
      </c>
      <c r="B612" s="10">
        <f t="shared" ca="1" si="9"/>
        <v>0.38623642169663663</v>
      </c>
      <c r="C612" s="10" t="s">
        <v>31</v>
      </c>
    </row>
    <row r="613" spans="1:3" x14ac:dyDescent="0.2">
      <c r="A613" s="10">
        <v>611</v>
      </c>
      <c r="B613" s="10">
        <f t="shared" ca="1" si="9"/>
        <v>0.68558341470503148</v>
      </c>
      <c r="C613" s="10" t="s">
        <v>30</v>
      </c>
    </row>
    <row r="614" spans="1:3" x14ac:dyDescent="0.2">
      <c r="A614" s="10">
        <v>612</v>
      </c>
      <c r="B614" s="10">
        <f t="shared" ca="1" si="9"/>
        <v>0.7533274137496786</v>
      </c>
      <c r="C614" s="10" t="s">
        <v>30</v>
      </c>
    </row>
    <row r="615" spans="1:3" x14ac:dyDescent="0.2">
      <c r="A615" s="10">
        <v>613</v>
      </c>
      <c r="B615" s="10">
        <f t="shared" ca="1" si="9"/>
        <v>0.6688029131876172</v>
      </c>
      <c r="C615" s="10" t="s">
        <v>31</v>
      </c>
    </row>
    <row r="616" spans="1:3" x14ac:dyDescent="0.2">
      <c r="A616" s="10">
        <v>614</v>
      </c>
      <c r="B616" s="10">
        <f t="shared" ca="1" si="9"/>
        <v>0.41352795593940173</v>
      </c>
      <c r="C616" s="10" t="s">
        <v>31</v>
      </c>
    </row>
    <row r="617" spans="1:3" x14ac:dyDescent="0.2">
      <c r="A617" s="10">
        <v>615</v>
      </c>
      <c r="B617" s="10">
        <f t="shared" ca="1" si="9"/>
        <v>0.75007581267173118</v>
      </c>
      <c r="C617" s="10" t="s">
        <v>31</v>
      </c>
    </row>
    <row r="618" spans="1:3" x14ac:dyDescent="0.2">
      <c r="A618" s="10">
        <v>616</v>
      </c>
      <c r="B618" s="10">
        <f t="shared" ca="1" si="9"/>
        <v>0.68177975571415839</v>
      </c>
      <c r="C618" s="10" t="s">
        <v>30</v>
      </c>
    </row>
    <row r="619" spans="1:3" x14ac:dyDescent="0.2">
      <c r="A619" s="10">
        <v>617</v>
      </c>
      <c r="B619" s="10">
        <f t="shared" ca="1" si="9"/>
        <v>0.77685075842635509</v>
      </c>
      <c r="C619" s="10" t="s">
        <v>30</v>
      </c>
    </row>
    <row r="620" spans="1:3" x14ac:dyDescent="0.2">
      <c r="A620" s="10">
        <v>618</v>
      </c>
      <c r="B620" s="10">
        <f t="shared" ca="1" si="9"/>
        <v>0.82104676445127467</v>
      </c>
      <c r="C620" s="10" t="s">
        <v>30</v>
      </c>
    </row>
    <row r="621" spans="1:3" x14ac:dyDescent="0.2">
      <c r="A621" s="10">
        <v>619</v>
      </c>
      <c r="B621" s="10">
        <f t="shared" ca="1" si="9"/>
        <v>0.95967696749150133</v>
      </c>
      <c r="C621" s="10" t="s">
        <v>31</v>
      </c>
    </row>
    <row r="622" spans="1:3" x14ac:dyDescent="0.2">
      <c r="A622" s="10">
        <v>620</v>
      </c>
      <c r="B622" s="10">
        <f t="shared" ca="1" si="9"/>
        <v>0.60926699701038201</v>
      </c>
      <c r="C622" s="10" t="s">
        <v>31</v>
      </c>
    </row>
    <row r="623" spans="1:3" x14ac:dyDescent="0.2">
      <c r="A623" s="10">
        <v>621</v>
      </c>
      <c r="B623" s="10">
        <f t="shared" ca="1" si="9"/>
        <v>0.75119566025657469</v>
      </c>
      <c r="C623" s="10" t="s">
        <v>30</v>
      </c>
    </row>
    <row r="624" spans="1:3" x14ac:dyDescent="0.2">
      <c r="A624" s="10">
        <v>622</v>
      </c>
      <c r="B624" s="10">
        <f t="shared" ca="1" si="9"/>
        <v>0.85407714857954442</v>
      </c>
      <c r="C624" s="10" t="s">
        <v>30</v>
      </c>
    </row>
    <row r="625" spans="1:3" x14ac:dyDescent="0.2">
      <c r="A625" s="10">
        <v>623</v>
      </c>
      <c r="B625" s="10">
        <f t="shared" ca="1" si="9"/>
        <v>0.77085235615476677</v>
      </c>
      <c r="C625" s="10" t="s">
        <v>30</v>
      </c>
    </row>
    <row r="626" spans="1:3" x14ac:dyDescent="0.2">
      <c r="A626" s="10">
        <v>624</v>
      </c>
      <c r="B626" s="10">
        <f t="shared" ca="1" si="9"/>
        <v>0.53172722912505865</v>
      </c>
      <c r="C626" s="10" t="s">
        <v>31</v>
      </c>
    </row>
    <row r="627" spans="1:3" x14ac:dyDescent="0.2">
      <c r="A627" s="10">
        <v>625</v>
      </c>
      <c r="B627" s="10">
        <f t="shared" ca="1" si="9"/>
        <v>0.58348652366764331</v>
      </c>
      <c r="C627" s="10" t="s">
        <v>30</v>
      </c>
    </row>
    <row r="628" spans="1:3" x14ac:dyDescent="0.2">
      <c r="A628" s="10">
        <v>626</v>
      </c>
      <c r="B628" s="10">
        <f t="shared" ca="1" si="9"/>
        <v>0.60730577765743199</v>
      </c>
      <c r="C628" s="10" t="s">
        <v>31</v>
      </c>
    </row>
    <row r="629" spans="1:3" x14ac:dyDescent="0.2">
      <c r="A629" s="10">
        <v>627</v>
      </c>
      <c r="B629" s="10">
        <f t="shared" ca="1" si="9"/>
        <v>0.61526623470597053</v>
      </c>
      <c r="C629" s="10" t="s">
        <v>31</v>
      </c>
    </row>
    <row r="630" spans="1:3" x14ac:dyDescent="0.2">
      <c r="A630" s="10">
        <v>628</v>
      </c>
      <c r="B630" s="10">
        <f t="shared" ca="1" si="9"/>
        <v>0.59343806806906518</v>
      </c>
      <c r="C630" s="10" t="s">
        <v>31</v>
      </c>
    </row>
    <row r="631" spans="1:3" x14ac:dyDescent="0.2">
      <c r="A631" s="10">
        <v>629</v>
      </c>
      <c r="B631" s="10">
        <f t="shared" ca="1" si="9"/>
        <v>0.56712732599911253</v>
      </c>
      <c r="C631" s="10" t="s">
        <v>31</v>
      </c>
    </row>
    <row r="632" spans="1:3" x14ac:dyDescent="0.2">
      <c r="A632" s="10">
        <v>630</v>
      </c>
      <c r="B632" s="10">
        <f t="shared" ca="1" si="9"/>
        <v>0.80981077492773301</v>
      </c>
      <c r="C632" s="10" t="s">
        <v>30</v>
      </c>
    </row>
    <row r="633" spans="1:3" x14ac:dyDescent="0.2">
      <c r="A633" s="10">
        <v>631</v>
      </c>
      <c r="B633" s="10">
        <f t="shared" ca="1" si="9"/>
        <v>0.68337884255840564</v>
      </c>
      <c r="C633" s="10" t="s">
        <v>30</v>
      </c>
    </row>
    <row r="634" spans="1:3" x14ac:dyDescent="0.2">
      <c r="A634" s="10">
        <v>632</v>
      </c>
      <c r="B634" s="10">
        <f t="shared" ca="1" si="9"/>
        <v>0.60365093199165276</v>
      </c>
      <c r="C634" s="10" t="s">
        <v>31</v>
      </c>
    </row>
    <row r="635" spans="1:3" x14ac:dyDescent="0.2">
      <c r="A635" s="10">
        <v>633</v>
      </c>
      <c r="B635" s="10">
        <f t="shared" ca="1" si="9"/>
        <v>0.76858708260251762</v>
      </c>
      <c r="C635" s="10" t="s">
        <v>30</v>
      </c>
    </row>
    <row r="636" spans="1:3" x14ac:dyDescent="0.2">
      <c r="A636" s="10">
        <v>634</v>
      </c>
      <c r="B636" s="10">
        <f t="shared" ca="1" si="9"/>
        <v>0.77233961907175375</v>
      </c>
      <c r="C636" s="10" t="s">
        <v>30</v>
      </c>
    </row>
    <row r="637" spans="1:3" x14ac:dyDescent="0.2">
      <c r="A637" s="10">
        <v>635</v>
      </c>
      <c r="B637" s="10">
        <f t="shared" ca="1" si="9"/>
        <v>0.56430524958221695</v>
      </c>
      <c r="C637" s="10" t="s">
        <v>30</v>
      </c>
    </row>
    <row r="638" spans="1:3" x14ac:dyDescent="0.2">
      <c r="A638" s="10">
        <v>636</v>
      </c>
      <c r="B638" s="10">
        <f t="shared" ca="1" si="9"/>
        <v>0.44285684075489384</v>
      </c>
      <c r="C638" s="10" t="s">
        <v>31</v>
      </c>
    </row>
    <row r="639" spans="1:3" x14ac:dyDescent="0.2">
      <c r="A639" s="10">
        <v>637</v>
      </c>
      <c r="B639" s="10">
        <f t="shared" ca="1" si="9"/>
        <v>0.80330596319079406</v>
      </c>
      <c r="C639" s="10" t="s">
        <v>31</v>
      </c>
    </row>
    <row r="640" spans="1:3" x14ac:dyDescent="0.2">
      <c r="A640" s="10">
        <v>638</v>
      </c>
      <c r="B640" s="10">
        <f t="shared" ca="1" si="9"/>
        <v>0.77586906621872886</v>
      </c>
      <c r="C640" s="10" t="s">
        <v>30</v>
      </c>
    </row>
    <row r="641" spans="1:3" x14ac:dyDescent="0.2">
      <c r="A641" s="10">
        <v>639</v>
      </c>
      <c r="B641" s="10">
        <f t="shared" ca="1" si="9"/>
        <v>0.48219023928575622</v>
      </c>
      <c r="C641" s="10" t="s">
        <v>31</v>
      </c>
    </row>
    <row r="642" spans="1:3" x14ac:dyDescent="0.2">
      <c r="A642" s="10">
        <v>640</v>
      </c>
      <c r="B642" s="10">
        <f t="shared" ca="1" si="9"/>
        <v>0.69895478265798261</v>
      </c>
      <c r="C642" s="10" t="s">
        <v>30</v>
      </c>
    </row>
    <row r="643" spans="1:3" x14ac:dyDescent="0.2">
      <c r="A643" s="10">
        <v>641</v>
      </c>
      <c r="B643" s="10">
        <f t="shared" ca="1" si="9"/>
        <v>0.64336151659861618</v>
      </c>
      <c r="C643" s="10" t="s">
        <v>30</v>
      </c>
    </row>
    <row r="644" spans="1:3" x14ac:dyDescent="0.2">
      <c r="A644" s="10">
        <v>642</v>
      </c>
      <c r="B644" s="10">
        <f t="shared" ref="B644:B707" ca="1" si="10">IF(C644="Bomb",_xlfn.NORM.INV(RAND(),0.7,0.1),_xlfn.NORM.INV(RAND(),0.6,0.15))</f>
        <v>0.58919221490830032</v>
      </c>
      <c r="C644" s="10" t="s">
        <v>31</v>
      </c>
    </row>
    <row r="645" spans="1:3" x14ac:dyDescent="0.2">
      <c r="A645" s="10">
        <v>643</v>
      </c>
      <c r="B645" s="10">
        <f t="shared" ca="1" si="10"/>
        <v>0.78154848601766247</v>
      </c>
      <c r="C645" s="10" t="s">
        <v>30</v>
      </c>
    </row>
    <row r="646" spans="1:3" x14ac:dyDescent="0.2">
      <c r="A646" s="10">
        <v>644</v>
      </c>
      <c r="B646" s="10">
        <f t="shared" ca="1" si="10"/>
        <v>0.51683525471972291</v>
      </c>
      <c r="C646" s="10" t="s">
        <v>31</v>
      </c>
    </row>
    <row r="647" spans="1:3" x14ac:dyDescent="0.2">
      <c r="A647" s="10">
        <v>645</v>
      </c>
      <c r="B647" s="10">
        <f t="shared" ca="1" si="10"/>
        <v>0.60713370252572285</v>
      </c>
      <c r="C647" s="10" t="s">
        <v>31</v>
      </c>
    </row>
    <row r="648" spans="1:3" x14ac:dyDescent="0.2">
      <c r="A648" s="10">
        <v>646</v>
      </c>
      <c r="B648" s="10">
        <f t="shared" ca="1" si="10"/>
        <v>0.36393202532689317</v>
      </c>
      <c r="C648" s="10" t="s">
        <v>31</v>
      </c>
    </row>
    <row r="649" spans="1:3" x14ac:dyDescent="0.2">
      <c r="A649" s="10">
        <v>647</v>
      </c>
      <c r="B649" s="10">
        <f t="shared" ca="1" si="10"/>
        <v>0.6599038732904825</v>
      </c>
      <c r="C649" s="10" t="s">
        <v>30</v>
      </c>
    </row>
    <row r="650" spans="1:3" x14ac:dyDescent="0.2">
      <c r="A650" s="10">
        <v>648</v>
      </c>
      <c r="B650" s="10">
        <f t="shared" ca="1" si="10"/>
        <v>0.70029377146140648</v>
      </c>
      <c r="C650" s="10" t="s">
        <v>30</v>
      </c>
    </row>
    <row r="651" spans="1:3" x14ac:dyDescent="0.2">
      <c r="A651" s="10">
        <v>649</v>
      </c>
      <c r="B651" s="10">
        <f t="shared" ca="1" si="10"/>
        <v>0.78184346891441314</v>
      </c>
      <c r="C651" s="10" t="s">
        <v>30</v>
      </c>
    </row>
    <row r="652" spans="1:3" x14ac:dyDescent="0.2">
      <c r="A652" s="10">
        <v>650</v>
      </c>
      <c r="B652" s="10">
        <f t="shared" ca="1" si="10"/>
        <v>0.53935265649767805</v>
      </c>
      <c r="C652" s="10" t="s">
        <v>30</v>
      </c>
    </row>
    <row r="653" spans="1:3" x14ac:dyDescent="0.2">
      <c r="A653" s="10">
        <v>651</v>
      </c>
      <c r="B653" s="10">
        <f t="shared" ca="1" si="10"/>
        <v>0.73232982994103268</v>
      </c>
      <c r="C653" s="10" t="s">
        <v>31</v>
      </c>
    </row>
    <row r="654" spans="1:3" x14ac:dyDescent="0.2">
      <c r="A654" s="10">
        <v>652</v>
      </c>
      <c r="B654" s="10">
        <f t="shared" ca="1" si="10"/>
        <v>0.66452071108814681</v>
      </c>
      <c r="C654" s="10" t="s">
        <v>31</v>
      </c>
    </row>
    <row r="655" spans="1:3" x14ac:dyDescent="0.2">
      <c r="A655" s="10">
        <v>653</v>
      </c>
      <c r="B655" s="10">
        <f t="shared" ca="1" si="10"/>
        <v>0.49629847765748636</v>
      </c>
      <c r="C655" s="10" t="s">
        <v>31</v>
      </c>
    </row>
    <row r="656" spans="1:3" x14ac:dyDescent="0.2">
      <c r="A656" s="10">
        <v>654</v>
      </c>
      <c r="B656" s="10">
        <f t="shared" ca="1" si="10"/>
        <v>0.6115167655355912</v>
      </c>
      <c r="C656" s="10" t="s">
        <v>31</v>
      </c>
    </row>
    <row r="657" spans="1:3" x14ac:dyDescent="0.2">
      <c r="A657" s="10">
        <v>655</v>
      </c>
      <c r="B657" s="10">
        <f t="shared" ca="1" si="10"/>
        <v>0.59840791873295507</v>
      </c>
      <c r="C657" s="10" t="s">
        <v>31</v>
      </c>
    </row>
    <row r="658" spans="1:3" x14ac:dyDescent="0.2">
      <c r="A658" s="10">
        <v>656</v>
      </c>
      <c r="B658" s="10">
        <f t="shared" ca="1" si="10"/>
        <v>0.56870404427209331</v>
      </c>
      <c r="C658" s="10" t="s">
        <v>31</v>
      </c>
    </row>
    <row r="659" spans="1:3" x14ac:dyDescent="0.2">
      <c r="A659" s="10">
        <v>657</v>
      </c>
      <c r="B659" s="10">
        <f t="shared" ca="1" si="10"/>
        <v>0.62677162934208608</v>
      </c>
      <c r="C659" s="10" t="s">
        <v>30</v>
      </c>
    </row>
    <row r="660" spans="1:3" x14ac:dyDescent="0.2">
      <c r="A660" s="10">
        <v>658</v>
      </c>
      <c r="B660" s="10">
        <f t="shared" ca="1" si="10"/>
        <v>0.60224075465250793</v>
      </c>
      <c r="C660" s="10" t="s">
        <v>31</v>
      </c>
    </row>
    <row r="661" spans="1:3" x14ac:dyDescent="0.2">
      <c r="A661" s="10">
        <v>659</v>
      </c>
      <c r="B661" s="10">
        <f t="shared" ca="1" si="10"/>
        <v>0.67631345913454832</v>
      </c>
      <c r="C661" s="10" t="s">
        <v>30</v>
      </c>
    </row>
    <row r="662" spans="1:3" x14ac:dyDescent="0.2">
      <c r="A662" s="10">
        <v>660</v>
      </c>
      <c r="B662" s="10">
        <f t="shared" ca="1" si="10"/>
        <v>0.91833582547548009</v>
      </c>
      <c r="C662" s="10" t="s">
        <v>31</v>
      </c>
    </row>
    <row r="663" spans="1:3" x14ac:dyDescent="0.2">
      <c r="A663" s="10">
        <v>661</v>
      </c>
      <c r="B663" s="10">
        <f t="shared" ca="1" si="10"/>
        <v>0.82672993615865831</v>
      </c>
      <c r="C663" s="10" t="s">
        <v>30</v>
      </c>
    </row>
    <row r="664" spans="1:3" x14ac:dyDescent="0.2">
      <c r="A664" s="10">
        <v>662</v>
      </c>
      <c r="B664" s="10">
        <f t="shared" ca="1" si="10"/>
        <v>0.87542046957272168</v>
      </c>
      <c r="C664" s="10" t="s">
        <v>31</v>
      </c>
    </row>
    <row r="665" spans="1:3" x14ac:dyDescent="0.2">
      <c r="A665" s="10">
        <v>663</v>
      </c>
      <c r="B665" s="10">
        <f t="shared" ca="1" si="10"/>
        <v>0.56611635347849132</v>
      </c>
      <c r="C665" s="10" t="s">
        <v>31</v>
      </c>
    </row>
    <row r="666" spans="1:3" x14ac:dyDescent="0.2">
      <c r="A666" s="10">
        <v>664</v>
      </c>
      <c r="B666" s="10">
        <f t="shared" ca="1" si="10"/>
        <v>0.81406328605577716</v>
      </c>
      <c r="C666" s="10" t="s">
        <v>30</v>
      </c>
    </row>
    <row r="667" spans="1:3" x14ac:dyDescent="0.2">
      <c r="A667" s="10">
        <v>665</v>
      </c>
      <c r="B667" s="10">
        <f t="shared" ca="1" si="10"/>
        <v>0.71546765472201646</v>
      </c>
      <c r="C667" s="10" t="s">
        <v>31</v>
      </c>
    </row>
    <row r="668" spans="1:3" x14ac:dyDescent="0.2">
      <c r="A668" s="10">
        <v>666</v>
      </c>
      <c r="B668" s="10">
        <f t="shared" ca="1" si="10"/>
        <v>0.75469245554222741</v>
      </c>
      <c r="C668" s="10" t="s">
        <v>31</v>
      </c>
    </row>
    <row r="669" spans="1:3" x14ac:dyDescent="0.2">
      <c r="A669" s="10">
        <v>667</v>
      </c>
      <c r="B669" s="10">
        <f t="shared" ca="1" si="10"/>
        <v>0.63987698314867181</v>
      </c>
      <c r="C669" s="10" t="s">
        <v>30</v>
      </c>
    </row>
    <row r="670" spans="1:3" x14ac:dyDescent="0.2">
      <c r="A670" s="10">
        <v>668</v>
      </c>
      <c r="B670" s="10">
        <f t="shared" ca="1" si="10"/>
        <v>0.67701323247691758</v>
      </c>
      <c r="C670" s="10" t="s">
        <v>31</v>
      </c>
    </row>
    <row r="671" spans="1:3" x14ac:dyDescent="0.2">
      <c r="A671" s="10">
        <v>669</v>
      </c>
      <c r="B671" s="10">
        <f t="shared" ca="1" si="10"/>
        <v>0.31986496685732174</v>
      </c>
      <c r="C671" s="10" t="s">
        <v>31</v>
      </c>
    </row>
    <row r="672" spans="1:3" x14ac:dyDescent="0.2">
      <c r="A672" s="10">
        <v>670</v>
      </c>
      <c r="B672" s="10">
        <f t="shared" ca="1" si="10"/>
        <v>0.7876631183039362</v>
      </c>
      <c r="C672" s="10" t="s">
        <v>31</v>
      </c>
    </row>
    <row r="673" spans="1:3" x14ac:dyDescent="0.2">
      <c r="A673" s="10">
        <v>671</v>
      </c>
      <c r="B673" s="10">
        <f t="shared" ca="1" si="10"/>
        <v>0.5612973684993191</v>
      </c>
      <c r="C673" s="10" t="s">
        <v>31</v>
      </c>
    </row>
    <row r="674" spans="1:3" x14ac:dyDescent="0.2">
      <c r="A674" s="10">
        <v>672</v>
      </c>
      <c r="B674" s="10">
        <f t="shared" ca="1" si="10"/>
        <v>0.65055690991763437</v>
      </c>
      <c r="C674" s="10" t="s">
        <v>31</v>
      </c>
    </row>
    <row r="675" spans="1:3" x14ac:dyDescent="0.2">
      <c r="A675" s="10">
        <v>673</v>
      </c>
      <c r="B675" s="10">
        <f t="shared" ca="1" si="10"/>
        <v>0.58441763810276959</v>
      </c>
      <c r="C675" s="10" t="s">
        <v>31</v>
      </c>
    </row>
    <row r="676" spans="1:3" x14ac:dyDescent="0.2">
      <c r="A676" s="10">
        <v>674</v>
      </c>
      <c r="B676" s="10">
        <f t="shared" ca="1" si="10"/>
        <v>0.543887849707543</v>
      </c>
      <c r="C676" s="10" t="s">
        <v>30</v>
      </c>
    </row>
    <row r="677" spans="1:3" x14ac:dyDescent="0.2">
      <c r="A677" s="10">
        <v>675</v>
      </c>
      <c r="B677" s="10">
        <f t="shared" ca="1" si="10"/>
        <v>0.88857499761602532</v>
      </c>
      <c r="C677" s="10" t="s">
        <v>31</v>
      </c>
    </row>
    <row r="678" spans="1:3" x14ac:dyDescent="0.2">
      <c r="A678" s="10">
        <v>676</v>
      </c>
      <c r="B678" s="10">
        <f t="shared" ca="1" si="10"/>
        <v>0.79813826740334226</v>
      </c>
      <c r="C678" s="10" t="s">
        <v>30</v>
      </c>
    </row>
    <row r="679" spans="1:3" x14ac:dyDescent="0.2">
      <c r="A679" s="10">
        <v>677</v>
      </c>
      <c r="B679" s="10">
        <f t="shared" ca="1" si="10"/>
        <v>0.46026889460119891</v>
      </c>
      <c r="C679" s="10" t="s">
        <v>31</v>
      </c>
    </row>
    <row r="680" spans="1:3" x14ac:dyDescent="0.2">
      <c r="A680" s="10">
        <v>678</v>
      </c>
      <c r="B680" s="10">
        <f t="shared" ca="1" si="10"/>
        <v>0.61507755584564938</v>
      </c>
      <c r="C680" s="10" t="s">
        <v>30</v>
      </c>
    </row>
    <row r="681" spans="1:3" x14ac:dyDescent="0.2">
      <c r="A681" s="10">
        <v>679</v>
      </c>
      <c r="B681" s="10">
        <f t="shared" ca="1" si="10"/>
        <v>0.45951434157990434</v>
      </c>
      <c r="C681" s="10" t="s">
        <v>31</v>
      </c>
    </row>
    <row r="682" spans="1:3" x14ac:dyDescent="0.2">
      <c r="A682" s="10">
        <v>680</v>
      </c>
      <c r="B682" s="10">
        <f t="shared" ca="1" si="10"/>
        <v>0.557401182106946</v>
      </c>
      <c r="C682" s="10" t="s">
        <v>31</v>
      </c>
    </row>
    <row r="683" spans="1:3" x14ac:dyDescent="0.2">
      <c r="A683" s="10">
        <v>681</v>
      </c>
      <c r="B683" s="10">
        <f t="shared" ca="1" si="10"/>
        <v>0.51831889872483494</v>
      </c>
      <c r="C683" s="10" t="s">
        <v>31</v>
      </c>
    </row>
    <row r="684" spans="1:3" x14ac:dyDescent="0.2">
      <c r="A684" s="10">
        <v>682</v>
      </c>
      <c r="B684" s="10">
        <f t="shared" ca="1" si="10"/>
        <v>0.42379796269319614</v>
      </c>
      <c r="C684" s="10" t="s">
        <v>31</v>
      </c>
    </row>
    <row r="685" spans="1:3" x14ac:dyDescent="0.2">
      <c r="A685" s="10">
        <v>683</v>
      </c>
      <c r="B685" s="10">
        <f t="shared" ca="1" si="10"/>
        <v>0.53998973785610749</v>
      </c>
      <c r="C685" s="10" t="s">
        <v>31</v>
      </c>
    </row>
    <row r="686" spans="1:3" x14ac:dyDescent="0.2">
      <c r="A686" s="10">
        <v>684</v>
      </c>
      <c r="B686" s="10">
        <f t="shared" ca="1" si="10"/>
        <v>0.43287196780388648</v>
      </c>
      <c r="C686" s="10" t="s">
        <v>31</v>
      </c>
    </row>
    <row r="687" spans="1:3" x14ac:dyDescent="0.2">
      <c r="A687" s="10">
        <v>685</v>
      </c>
      <c r="B687" s="10">
        <f t="shared" ca="1" si="10"/>
        <v>0.55569676540891255</v>
      </c>
      <c r="C687" s="10" t="s">
        <v>30</v>
      </c>
    </row>
    <row r="688" spans="1:3" x14ac:dyDescent="0.2">
      <c r="A688" s="10">
        <v>686</v>
      </c>
      <c r="B688" s="10">
        <f t="shared" ca="1" si="10"/>
        <v>0.83660985786163089</v>
      </c>
      <c r="C688" s="10" t="s">
        <v>31</v>
      </c>
    </row>
    <row r="689" spans="1:3" x14ac:dyDescent="0.2">
      <c r="A689" s="10">
        <v>687</v>
      </c>
      <c r="B689" s="10">
        <f t="shared" ca="1" si="10"/>
        <v>0.48436656881529094</v>
      </c>
      <c r="C689" s="10" t="s">
        <v>31</v>
      </c>
    </row>
    <row r="690" spans="1:3" x14ac:dyDescent="0.2">
      <c r="A690" s="10">
        <v>688</v>
      </c>
      <c r="B690" s="10">
        <f t="shared" ca="1" si="10"/>
        <v>0.63789104998876101</v>
      </c>
      <c r="C690" s="10" t="s">
        <v>31</v>
      </c>
    </row>
    <row r="691" spans="1:3" x14ac:dyDescent="0.2">
      <c r="A691" s="10">
        <v>689</v>
      </c>
      <c r="B691" s="10">
        <f t="shared" ca="1" si="10"/>
        <v>0.91588278308987559</v>
      </c>
      <c r="C691" s="10" t="s">
        <v>31</v>
      </c>
    </row>
    <row r="692" spans="1:3" x14ac:dyDescent="0.2">
      <c r="A692" s="10">
        <v>690</v>
      </c>
      <c r="B692" s="10">
        <f t="shared" ca="1" si="10"/>
        <v>0.69571448543908188</v>
      </c>
      <c r="C692" s="10" t="s">
        <v>30</v>
      </c>
    </row>
    <row r="693" spans="1:3" x14ac:dyDescent="0.2">
      <c r="A693" s="10">
        <v>691</v>
      </c>
      <c r="B693" s="10">
        <f t="shared" ca="1" si="10"/>
        <v>0.67464419213941407</v>
      </c>
      <c r="C693" s="10" t="s">
        <v>30</v>
      </c>
    </row>
    <row r="694" spans="1:3" x14ac:dyDescent="0.2">
      <c r="A694" s="10">
        <v>692</v>
      </c>
      <c r="B694" s="10">
        <f t="shared" ca="1" si="10"/>
        <v>0.92574877589513094</v>
      </c>
      <c r="C694" s="10" t="s">
        <v>30</v>
      </c>
    </row>
    <row r="695" spans="1:3" x14ac:dyDescent="0.2">
      <c r="A695" s="10">
        <v>693</v>
      </c>
      <c r="B695" s="10">
        <f t="shared" ca="1" si="10"/>
        <v>0.64353256646702617</v>
      </c>
      <c r="C695" s="10" t="s">
        <v>30</v>
      </c>
    </row>
    <row r="696" spans="1:3" x14ac:dyDescent="0.2">
      <c r="A696" s="10">
        <v>694</v>
      </c>
      <c r="B696" s="10">
        <f t="shared" ca="1" si="10"/>
        <v>0.73672716479732037</v>
      </c>
      <c r="C696" s="10" t="s">
        <v>31</v>
      </c>
    </row>
    <row r="697" spans="1:3" x14ac:dyDescent="0.2">
      <c r="A697" s="10">
        <v>695</v>
      </c>
      <c r="B697" s="10">
        <f t="shared" ca="1" si="10"/>
        <v>0.30938807966139564</v>
      </c>
      <c r="C697" s="10" t="s">
        <v>31</v>
      </c>
    </row>
    <row r="698" spans="1:3" x14ac:dyDescent="0.2">
      <c r="A698" s="10">
        <v>696</v>
      </c>
      <c r="B698" s="10">
        <f t="shared" ca="1" si="10"/>
        <v>0.5734782192770298</v>
      </c>
      <c r="C698" s="10" t="s">
        <v>31</v>
      </c>
    </row>
    <row r="699" spans="1:3" x14ac:dyDescent="0.2">
      <c r="A699" s="10">
        <v>697</v>
      </c>
      <c r="B699" s="10">
        <f t="shared" ca="1" si="10"/>
        <v>0.46957818507671201</v>
      </c>
      <c r="C699" s="10" t="s">
        <v>31</v>
      </c>
    </row>
    <row r="700" spans="1:3" x14ac:dyDescent="0.2">
      <c r="A700" s="10">
        <v>698</v>
      </c>
      <c r="B700" s="10">
        <f t="shared" ca="1" si="10"/>
        <v>0.77558366699492365</v>
      </c>
      <c r="C700" s="10" t="s">
        <v>30</v>
      </c>
    </row>
    <row r="701" spans="1:3" x14ac:dyDescent="0.2">
      <c r="A701" s="10">
        <v>699</v>
      </c>
      <c r="B701" s="10">
        <f t="shared" ca="1" si="10"/>
        <v>0.82068765192659487</v>
      </c>
      <c r="C701" s="10" t="s">
        <v>31</v>
      </c>
    </row>
    <row r="702" spans="1:3" x14ac:dyDescent="0.2">
      <c r="A702" s="10">
        <v>700</v>
      </c>
      <c r="B702" s="10">
        <f t="shared" ca="1" si="10"/>
        <v>0.88206851092440897</v>
      </c>
      <c r="C702" s="10" t="s">
        <v>31</v>
      </c>
    </row>
    <row r="703" spans="1:3" x14ac:dyDescent="0.2">
      <c r="A703" s="10">
        <v>701</v>
      </c>
      <c r="B703" s="10">
        <f t="shared" ca="1" si="10"/>
        <v>0.51885662356871076</v>
      </c>
      <c r="C703" s="10" t="s">
        <v>31</v>
      </c>
    </row>
    <row r="704" spans="1:3" x14ac:dyDescent="0.2">
      <c r="A704" s="10">
        <v>702</v>
      </c>
      <c r="B704" s="10">
        <f t="shared" ca="1" si="10"/>
        <v>0.63904325401290252</v>
      </c>
      <c r="C704" s="10" t="s">
        <v>31</v>
      </c>
    </row>
    <row r="705" spans="1:3" x14ac:dyDescent="0.2">
      <c r="A705" s="10">
        <v>703</v>
      </c>
      <c r="B705" s="10">
        <f t="shared" ca="1" si="10"/>
        <v>0.67968605893593936</v>
      </c>
      <c r="C705" s="10" t="s">
        <v>30</v>
      </c>
    </row>
    <row r="706" spans="1:3" x14ac:dyDescent="0.2">
      <c r="A706" s="10">
        <v>704</v>
      </c>
      <c r="B706" s="10">
        <f t="shared" ca="1" si="10"/>
        <v>0.74374960468533469</v>
      </c>
      <c r="C706" s="10" t="s">
        <v>30</v>
      </c>
    </row>
    <row r="707" spans="1:3" x14ac:dyDescent="0.2">
      <c r="A707" s="10">
        <v>705</v>
      </c>
      <c r="B707" s="10">
        <f t="shared" ca="1" si="10"/>
        <v>0.66868551830919476</v>
      </c>
      <c r="C707" s="10" t="s">
        <v>31</v>
      </c>
    </row>
    <row r="708" spans="1:3" x14ac:dyDescent="0.2">
      <c r="A708" s="10">
        <v>706</v>
      </c>
      <c r="B708" s="10">
        <f t="shared" ref="B708:B771" ca="1" si="11">IF(C708="Bomb",_xlfn.NORM.INV(RAND(),0.7,0.1),_xlfn.NORM.INV(RAND(),0.6,0.15))</f>
        <v>0.55128965830790699</v>
      </c>
      <c r="C708" s="10" t="s">
        <v>31</v>
      </c>
    </row>
    <row r="709" spans="1:3" x14ac:dyDescent="0.2">
      <c r="A709" s="10">
        <v>707</v>
      </c>
      <c r="B709" s="10">
        <f t="shared" ca="1" si="11"/>
        <v>0.73100919932337438</v>
      </c>
      <c r="C709" s="10" t="s">
        <v>31</v>
      </c>
    </row>
    <row r="710" spans="1:3" x14ac:dyDescent="0.2">
      <c r="A710" s="10">
        <v>708</v>
      </c>
      <c r="B710" s="10">
        <f t="shared" ca="1" si="11"/>
        <v>0.79627283594255915</v>
      </c>
      <c r="C710" s="10" t="s">
        <v>30</v>
      </c>
    </row>
    <row r="711" spans="1:3" x14ac:dyDescent="0.2">
      <c r="A711" s="10">
        <v>709</v>
      </c>
      <c r="B711" s="10">
        <f t="shared" ca="1" si="11"/>
        <v>0.86632243669695308</v>
      </c>
      <c r="C711" s="10" t="s">
        <v>30</v>
      </c>
    </row>
    <row r="712" spans="1:3" x14ac:dyDescent="0.2">
      <c r="A712" s="10">
        <v>710</v>
      </c>
      <c r="B712" s="10">
        <f t="shared" ca="1" si="11"/>
        <v>0.68733814510990987</v>
      </c>
      <c r="C712" s="10" t="s">
        <v>30</v>
      </c>
    </row>
    <row r="713" spans="1:3" x14ac:dyDescent="0.2">
      <c r="A713" s="10">
        <v>711</v>
      </c>
      <c r="B713" s="10">
        <f t="shared" ca="1" si="11"/>
        <v>0.60027158761556276</v>
      </c>
      <c r="C713" s="10" t="s">
        <v>31</v>
      </c>
    </row>
    <row r="714" spans="1:3" x14ac:dyDescent="0.2">
      <c r="A714" s="10">
        <v>712</v>
      </c>
      <c r="B714" s="10">
        <f t="shared" ca="1" si="11"/>
        <v>0.59440414860203417</v>
      </c>
      <c r="C714" s="10" t="s">
        <v>30</v>
      </c>
    </row>
    <row r="715" spans="1:3" x14ac:dyDescent="0.2">
      <c r="A715" s="10">
        <v>713</v>
      </c>
      <c r="B715" s="10">
        <f t="shared" ca="1" si="11"/>
        <v>0.52314619812982821</v>
      </c>
      <c r="C715" s="10" t="s">
        <v>31</v>
      </c>
    </row>
    <row r="716" spans="1:3" x14ac:dyDescent="0.2">
      <c r="A716" s="10">
        <v>714</v>
      </c>
      <c r="B716" s="10">
        <f t="shared" ca="1" si="11"/>
        <v>0.95401652150680838</v>
      </c>
      <c r="C716" s="10" t="s">
        <v>31</v>
      </c>
    </row>
    <row r="717" spans="1:3" x14ac:dyDescent="0.2">
      <c r="A717" s="10">
        <v>715</v>
      </c>
      <c r="B717" s="10">
        <f t="shared" ca="1" si="11"/>
        <v>0.5203121078155637</v>
      </c>
      <c r="C717" s="10" t="s">
        <v>31</v>
      </c>
    </row>
    <row r="718" spans="1:3" x14ac:dyDescent="0.2">
      <c r="A718" s="10">
        <v>716</v>
      </c>
      <c r="B718" s="10">
        <f t="shared" ca="1" si="11"/>
        <v>0.57096998991034464</v>
      </c>
      <c r="C718" s="10" t="s">
        <v>30</v>
      </c>
    </row>
    <row r="719" spans="1:3" x14ac:dyDescent="0.2">
      <c r="A719" s="10">
        <v>717</v>
      </c>
      <c r="B719" s="10">
        <f t="shared" ca="1" si="11"/>
        <v>0.77016580136319546</v>
      </c>
      <c r="C719" s="10" t="s">
        <v>31</v>
      </c>
    </row>
    <row r="720" spans="1:3" x14ac:dyDescent="0.2">
      <c r="A720" s="10">
        <v>718</v>
      </c>
      <c r="B720" s="10">
        <f t="shared" ca="1" si="11"/>
        <v>0.45609436029933226</v>
      </c>
      <c r="C720" s="10" t="s">
        <v>31</v>
      </c>
    </row>
    <row r="721" spans="1:3" x14ac:dyDescent="0.2">
      <c r="A721" s="10">
        <v>719</v>
      </c>
      <c r="B721" s="10">
        <f t="shared" ca="1" si="11"/>
        <v>0.64734510033279413</v>
      </c>
      <c r="C721" s="10" t="s">
        <v>31</v>
      </c>
    </row>
    <row r="722" spans="1:3" x14ac:dyDescent="0.2">
      <c r="A722" s="10">
        <v>720</v>
      </c>
      <c r="B722" s="10">
        <f t="shared" ca="1" si="11"/>
        <v>0.50067133414744025</v>
      </c>
      <c r="C722" s="10" t="s">
        <v>31</v>
      </c>
    </row>
    <row r="723" spans="1:3" x14ac:dyDescent="0.2">
      <c r="A723" s="10">
        <v>721</v>
      </c>
      <c r="B723" s="10">
        <f t="shared" ca="1" si="11"/>
        <v>0.71023467351318814</v>
      </c>
      <c r="C723" s="10" t="s">
        <v>30</v>
      </c>
    </row>
    <row r="724" spans="1:3" x14ac:dyDescent="0.2">
      <c r="A724" s="10">
        <v>722</v>
      </c>
      <c r="B724" s="10">
        <f t="shared" ca="1" si="11"/>
        <v>0.50873139474900964</v>
      </c>
      <c r="C724" s="10" t="s">
        <v>31</v>
      </c>
    </row>
    <row r="725" spans="1:3" x14ac:dyDescent="0.2">
      <c r="A725" s="10">
        <v>723</v>
      </c>
      <c r="B725" s="10">
        <f t="shared" ca="1" si="11"/>
        <v>0.86507279983935059</v>
      </c>
      <c r="C725" s="10" t="s">
        <v>30</v>
      </c>
    </row>
    <row r="726" spans="1:3" x14ac:dyDescent="0.2">
      <c r="A726" s="10">
        <v>724</v>
      </c>
      <c r="B726" s="10">
        <f t="shared" ca="1" si="11"/>
        <v>0.53215911326882015</v>
      </c>
      <c r="C726" s="10" t="s">
        <v>30</v>
      </c>
    </row>
    <row r="727" spans="1:3" x14ac:dyDescent="0.2">
      <c r="A727" s="10">
        <v>725</v>
      </c>
      <c r="B727" s="10">
        <f t="shared" ca="1" si="11"/>
        <v>0.60469353102809331</v>
      </c>
      <c r="C727" s="10" t="s">
        <v>31</v>
      </c>
    </row>
    <row r="728" spans="1:3" x14ac:dyDescent="0.2">
      <c r="A728" s="10">
        <v>726</v>
      </c>
      <c r="B728" s="10">
        <f t="shared" ca="1" si="11"/>
        <v>0.78300812905092199</v>
      </c>
      <c r="C728" s="10" t="s">
        <v>31</v>
      </c>
    </row>
    <row r="729" spans="1:3" x14ac:dyDescent="0.2">
      <c r="A729" s="10">
        <v>727</v>
      </c>
      <c r="B729" s="10">
        <f t="shared" ca="1" si="11"/>
        <v>0.66419329093426549</v>
      </c>
      <c r="C729" s="10" t="s">
        <v>30</v>
      </c>
    </row>
    <row r="730" spans="1:3" x14ac:dyDescent="0.2">
      <c r="A730" s="10">
        <v>728</v>
      </c>
      <c r="B730" s="10">
        <f t="shared" ca="1" si="11"/>
        <v>0.78289383364195997</v>
      </c>
      <c r="C730" s="10" t="s">
        <v>31</v>
      </c>
    </row>
    <row r="731" spans="1:3" x14ac:dyDescent="0.2">
      <c r="A731" s="10">
        <v>729</v>
      </c>
      <c r="B731" s="10">
        <f t="shared" ca="1" si="11"/>
        <v>0.64107249072077988</v>
      </c>
      <c r="C731" s="10" t="s">
        <v>30</v>
      </c>
    </row>
    <row r="732" spans="1:3" x14ac:dyDescent="0.2">
      <c r="A732" s="10">
        <v>730</v>
      </c>
      <c r="B732" s="10">
        <f t="shared" ca="1" si="11"/>
        <v>0.5789924813025602</v>
      </c>
      <c r="C732" s="10" t="s">
        <v>30</v>
      </c>
    </row>
    <row r="733" spans="1:3" x14ac:dyDescent="0.2">
      <c r="A733" s="10">
        <v>731</v>
      </c>
      <c r="B733" s="10">
        <f t="shared" ca="1" si="11"/>
        <v>0.6422907976926775</v>
      </c>
      <c r="C733" s="10" t="s">
        <v>30</v>
      </c>
    </row>
    <row r="734" spans="1:3" x14ac:dyDescent="0.2">
      <c r="A734" s="10">
        <v>732</v>
      </c>
      <c r="B734" s="10">
        <f t="shared" ca="1" si="11"/>
        <v>0.72616643345495346</v>
      </c>
      <c r="C734" s="10" t="s">
        <v>31</v>
      </c>
    </row>
    <row r="735" spans="1:3" x14ac:dyDescent="0.2">
      <c r="A735" s="10">
        <v>733</v>
      </c>
      <c r="B735" s="10">
        <f t="shared" ca="1" si="11"/>
        <v>0.70075439738526302</v>
      </c>
      <c r="C735" s="10" t="s">
        <v>31</v>
      </c>
    </row>
    <row r="736" spans="1:3" x14ac:dyDescent="0.2">
      <c r="A736" s="10">
        <v>734</v>
      </c>
      <c r="B736" s="10">
        <f t="shared" ca="1" si="11"/>
        <v>0.62733741032621959</v>
      </c>
      <c r="C736" s="10" t="s">
        <v>31</v>
      </c>
    </row>
    <row r="737" spans="1:3" x14ac:dyDescent="0.2">
      <c r="A737" s="10">
        <v>735</v>
      </c>
      <c r="B737" s="10">
        <f t="shared" ca="1" si="11"/>
        <v>0.63846437784424703</v>
      </c>
      <c r="C737" s="10" t="s">
        <v>30</v>
      </c>
    </row>
    <row r="738" spans="1:3" x14ac:dyDescent="0.2">
      <c r="A738" s="10">
        <v>736</v>
      </c>
      <c r="B738" s="10">
        <f t="shared" ca="1" si="11"/>
        <v>0.75211120497742345</v>
      </c>
      <c r="C738" s="10" t="s">
        <v>30</v>
      </c>
    </row>
    <row r="739" spans="1:3" x14ac:dyDescent="0.2">
      <c r="A739" s="10">
        <v>737</v>
      </c>
      <c r="B739" s="10">
        <f t="shared" ca="1" si="11"/>
        <v>0.71179369785841973</v>
      </c>
      <c r="C739" s="10" t="s">
        <v>31</v>
      </c>
    </row>
    <row r="740" spans="1:3" x14ac:dyDescent="0.2">
      <c r="A740" s="10">
        <v>738</v>
      </c>
      <c r="B740" s="10">
        <f t="shared" ca="1" si="11"/>
        <v>0.57298462737167999</v>
      </c>
      <c r="C740" s="10" t="s">
        <v>31</v>
      </c>
    </row>
    <row r="741" spans="1:3" x14ac:dyDescent="0.2">
      <c r="A741" s="10">
        <v>739</v>
      </c>
      <c r="B741" s="10">
        <f t="shared" ca="1" si="11"/>
        <v>0.5543934860319103</v>
      </c>
      <c r="C741" s="10" t="s">
        <v>30</v>
      </c>
    </row>
    <row r="742" spans="1:3" x14ac:dyDescent="0.2">
      <c r="A742" s="10">
        <v>740</v>
      </c>
      <c r="B742" s="10">
        <f t="shared" ca="1" si="11"/>
        <v>0.37896480524654153</v>
      </c>
      <c r="C742" s="10" t="s">
        <v>31</v>
      </c>
    </row>
    <row r="743" spans="1:3" x14ac:dyDescent="0.2">
      <c r="A743" s="10">
        <v>741</v>
      </c>
      <c r="B743" s="10">
        <f t="shared" ca="1" si="11"/>
        <v>0.54524291259390822</v>
      </c>
      <c r="C743" s="10" t="s">
        <v>31</v>
      </c>
    </row>
    <row r="744" spans="1:3" x14ac:dyDescent="0.2">
      <c r="A744" s="10">
        <v>742</v>
      </c>
      <c r="B744" s="10">
        <f t="shared" ca="1" si="11"/>
        <v>0.77979686709824891</v>
      </c>
      <c r="C744" s="10" t="s">
        <v>31</v>
      </c>
    </row>
    <row r="745" spans="1:3" x14ac:dyDescent="0.2">
      <c r="A745" s="10">
        <v>743</v>
      </c>
      <c r="B745" s="10">
        <f t="shared" ca="1" si="11"/>
        <v>0.5551399043160804</v>
      </c>
      <c r="C745" s="10" t="s">
        <v>31</v>
      </c>
    </row>
    <row r="746" spans="1:3" x14ac:dyDescent="0.2">
      <c r="A746" s="10">
        <v>744</v>
      </c>
      <c r="B746" s="10">
        <f t="shared" ca="1" si="11"/>
        <v>0.56652873959352368</v>
      </c>
      <c r="C746" s="10" t="s">
        <v>31</v>
      </c>
    </row>
    <row r="747" spans="1:3" x14ac:dyDescent="0.2">
      <c r="A747" s="10">
        <v>745</v>
      </c>
      <c r="B747" s="10">
        <f t="shared" ca="1" si="11"/>
        <v>0.61135830305944794</v>
      </c>
      <c r="C747" s="10" t="s">
        <v>31</v>
      </c>
    </row>
    <row r="748" spans="1:3" x14ac:dyDescent="0.2">
      <c r="A748" s="10">
        <v>746</v>
      </c>
      <c r="B748" s="10">
        <f t="shared" ca="1" si="11"/>
        <v>0.67598426723254901</v>
      </c>
      <c r="C748" s="10" t="s">
        <v>30</v>
      </c>
    </row>
    <row r="749" spans="1:3" x14ac:dyDescent="0.2">
      <c r="A749" s="10">
        <v>747</v>
      </c>
      <c r="B749" s="10">
        <f t="shared" ca="1" si="11"/>
        <v>0.50592986371868542</v>
      </c>
      <c r="C749" s="10" t="s">
        <v>30</v>
      </c>
    </row>
    <row r="750" spans="1:3" x14ac:dyDescent="0.2">
      <c r="A750" s="10">
        <v>748</v>
      </c>
      <c r="B750" s="10">
        <f t="shared" ca="1" si="11"/>
        <v>0.77156445484143465</v>
      </c>
      <c r="C750" s="10" t="s">
        <v>31</v>
      </c>
    </row>
    <row r="751" spans="1:3" x14ac:dyDescent="0.2">
      <c r="A751" s="10">
        <v>749</v>
      </c>
      <c r="B751" s="10">
        <f t="shared" ca="1" si="11"/>
        <v>0.75473774458854015</v>
      </c>
      <c r="C751" s="10" t="s">
        <v>30</v>
      </c>
    </row>
    <row r="752" spans="1:3" x14ac:dyDescent="0.2">
      <c r="A752" s="10">
        <v>750</v>
      </c>
      <c r="B752" s="10">
        <f t="shared" ca="1" si="11"/>
        <v>0.70627911319903569</v>
      </c>
      <c r="C752" s="10" t="s">
        <v>31</v>
      </c>
    </row>
    <row r="753" spans="1:3" x14ac:dyDescent="0.2">
      <c r="A753" s="10">
        <v>751</v>
      </c>
      <c r="B753" s="10">
        <f t="shared" ca="1" si="11"/>
        <v>0.71469872530685052</v>
      </c>
      <c r="C753" s="10" t="s">
        <v>30</v>
      </c>
    </row>
    <row r="754" spans="1:3" x14ac:dyDescent="0.2">
      <c r="A754" s="10">
        <v>752</v>
      </c>
      <c r="B754" s="10">
        <f t="shared" ca="1" si="11"/>
        <v>0.77886903863209256</v>
      </c>
      <c r="C754" s="10" t="s">
        <v>30</v>
      </c>
    </row>
    <row r="755" spans="1:3" x14ac:dyDescent="0.2">
      <c r="A755" s="10">
        <v>753</v>
      </c>
      <c r="B755" s="10">
        <f t="shared" ca="1" si="11"/>
        <v>0.55923514347029024</v>
      </c>
      <c r="C755" s="10" t="s">
        <v>30</v>
      </c>
    </row>
    <row r="756" spans="1:3" x14ac:dyDescent="0.2">
      <c r="A756" s="10">
        <v>754</v>
      </c>
      <c r="B756" s="10">
        <f t="shared" ca="1" si="11"/>
        <v>0.63574624381415534</v>
      </c>
      <c r="C756" s="10" t="s">
        <v>30</v>
      </c>
    </row>
    <row r="757" spans="1:3" x14ac:dyDescent="0.2">
      <c r="A757" s="10">
        <v>755</v>
      </c>
      <c r="B757" s="10">
        <f t="shared" ca="1" si="11"/>
        <v>0.68715321591659806</v>
      </c>
      <c r="C757" s="10" t="s">
        <v>31</v>
      </c>
    </row>
    <row r="758" spans="1:3" x14ac:dyDescent="0.2">
      <c r="A758" s="10">
        <v>756</v>
      </c>
      <c r="B758" s="10">
        <f t="shared" ca="1" si="11"/>
        <v>0.67583022788755531</v>
      </c>
      <c r="C758" s="10" t="s">
        <v>30</v>
      </c>
    </row>
    <row r="759" spans="1:3" x14ac:dyDescent="0.2">
      <c r="A759" s="10">
        <v>757</v>
      </c>
      <c r="B759" s="10">
        <f t="shared" ca="1" si="11"/>
        <v>0.79316656913135264</v>
      </c>
      <c r="C759" s="10" t="s">
        <v>30</v>
      </c>
    </row>
    <row r="760" spans="1:3" x14ac:dyDescent="0.2">
      <c r="A760" s="10">
        <v>758</v>
      </c>
      <c r="B760" s="10">
        <f t="shared" ca="1" si="11"/>
        <v>0.63702845438495093</v>
      </c>
      <c r="C760" s="10" t="s">
        <v>30</v>
      </c>
    </row>
    <row r="761" spans="1:3" x14ac:dyDescent="0.2">
      <c r="A761" s="10">
        <v>759</v>
      </c>
      <c r="B761" s="10">
        <f t="shared" ca="1" si="11"/>
        <v>0.18650906251047289</v>
      </c>
      <c r="C761" s="10" t="s">
        <v>31</v>
      </c>
    </row>
    <row r="762" spans="1:3" x14ac:dyDescent="0.2">
      <c r="A762" s="10">
        <v>760</v>
      </c>
      <c r="B762" s="10">
        <f t="shared" ca="1" si="11"/>
        <v>0.47166704793796266</v>
      </c>
      <c r="C762" s="10" t="s">
        <v>30</v>
      </c>
    </row>
    <row r="763" spans="1:3" x14ac:dyDescent="0.2">
      <c r="A763" s="10">
        <v>761</v>
      </c>
      <c r="B763" s="10">
        <f t="shared" ca="1" si="11"/>
        <v>0.59839854375748991</v>
      </c>
      <c r="C763" s="10" t="s">
        <v>31</v>
      </c>
    </row>
    <row r="764" spans="1:3" x14ac:dyDescent="0.2">
      <c r="A764" s="10">
        <v>762</v>
      </c>
      <c r="B764" s="10">
        <f t="shared" ca="1" si="11"/>
        <v>0.42271238023407509</v>
      </c>
      <c r="C764" s="10" t="s">
        <v>31</v>
      </c>
    </row>
    <row r="765" spans="1:3" x14ac:dyDescent="0.2">
      <c r="A765" s="10">
        <v>763</v>
      </c>
      <c r="B765" s="10">
        <f t="shared" ca="1" si="11"/>
        <v>0.75416813722222587</v>
      </c>
      <c r="C765" s="10" t="s">
        <v>31</v>
      </c>
    </row>
    <row r="766" spans="1:3" x14ac:dyDescent="0.2">
      <c r="A766" s="10">
        <v>764</v>
      </c>
      <c r="B766" s="10">
        <f t="shared" ca="1" si="11"/>
        <v>0.52272606131901111</v>
      </c>
      <c r="C766" s="10" t="s">
        <v>31</v>
      </c>
    </row>
    <row r="767" spans="1:3" x14ac:dyDescent="0.2">
      <c r="A767" s="10">
        <v>765</v>
      </c>
      <c r="B767" s="10">
        <f t="shared" ca="1" si="11"/>
        <v>0.70248126012695034</v>
      </c>
      <c r="C767" s="10" t="s">
        <v>31</v>
      </c>
    </row>
    <row r="768" spans="1:3" x14ac:dyDescent="0.2">
      <c r="A768" s="10">
        <v>766</v>
      </c>
      <c r="B768" s="10">
        <f t="shared" ca="1" si="11"/>
        <v>0.68715102539137851</v>
      </c>
      <c r="C768" s="10" t="s">
        <v>31</v>
      </c>
    </row>
    <row r="769" spans="1:3" x14ac:dyDescent="0.2">
      <c r="A769" s="10">
        <v>767</v>
      </c>
      <c r="B769" s="10">
        <f t="shared" ca="1" si="11"/>
        <v>0.79366102437878439</v>
      </c>
      <c r="C769" s="10" t="s">
        <v>30</v>
      </c>
    </row>
    <row r="770" spans="1:3" x14ac:dyDescent="0.2">
      <c r="A770" s="10">
        <v>768</v>
      </c>
      <c r="B770" s="10">
        <f t="shared" ca="1" si="11"/>
        <v>0.72153922743004795</v>
      </c>
      <c r="C770" s="10" t="s">
        <v>30</v>
      </c>
    </row>
    <row r="771" spans="1:3" x14ac:dyDescent="0.2">
      <c r="A771" s="10">
        <v>769</v>
      </c>
      <c r="B771" s="10">
        <f t="shared" ca="1" si="11"/>
        <v>0.66220134751278725</v>
      </c>
      <c r="C771" s="10" t="s">
        <v>31</v>
      </c>
    </row>
    <row r="772" spans="1:3" x14ac:dyDescent="0.2">
      <c r="A772" s="10">
        <v>770</v>
      </c>
      <c r="B772" s="10">
        <f t="shared" ref="B772:B835" ca="1" si="12">IF(C772="Bomb",_xlfn.NORM.INV(RAND(),0.7,0.1),_xlfn.NORM.INV(RAND(),0.6,0.15))</f>
        <v>0.82769439469423856</v>
      </c>
      <c r="C772" s="10" t="s">
        <v>30</v>
      </c>
    </row>
    <row r="773" spans="1:3" x14ac:dyDescent="0.2">
      <c r="A773" s="10">
        <v>771</v>
      </c>
      <c r="B773" s="10">
        <f t="shared" ca="1" si="12"/>
        <v>0.65772274380871165</v>
      </c>
      <c r="C773" s="10" t="s">
        <v>31</v>
      </c>
    </row>
    <row r="774" spans="1:3" x14ac:dyDescent="0.2">
      <c r="A774" s="10">
        <v>772</v>
      </c>
      <c r="B774" s="10">
        <f t="shared" ca="1" si="12"/>
        <v>0.54438069073235462</v>
      </c>
      <c r="C774" s="10" t="s">
        <v>31</v>
      </c>
    </row>
    <row r="775" spans="1:3" x14ac:dyDescent="0.2">
      <c r="A775" s="10">
        <v>773</v>
      </c>
      <c r="B775" s="10">
        <f t="shared" ca="1" si="12"/>
        <v>0.49014904035108942</v>
      </c>
      <c r="C775" s="10" t="s">
        <v>31</v>
      </c>
    </row>
    <row r="776" spans="1:3" x14ac:dyDescent="0.2">
      <c r="A776" s="10">
        <v>774</v>
      </c>
      <c r="B776" s="10">
        <f t="shared" ca="1" si="12"/>
        <v>0.63592468481144604</v>
      </c>
      <c r="C776" s="10" t="s">
        <v>31</v>
      </c>
    </row>
    <row r="777" spans="1:3" x14ac:dyDescent="0.2">
      <c r="A777" s="10">
        <v>775</v>
      </c>
      <c r="B777" s="10">
        <f t="shared" ca="1" si="12"/>
        <v>0.76239843629638115</v>
      </c>
      <c r="C777" s="10" t="s">
        <v>30</v>
      </c>
    </row>
    <row r="778" spans="1:3" x14ac:dyDescent="0.2">
      <c r="A778" s="10">
        <v>776</v>
      </c>
      <c r="B778" s="10">
        <f t="shared" ca="1" si="12"/>
        <v>0.36679148597509992</v>
      </c>
      <c r="C778" s="10" t="s">
        <v>31</v>
      </c>
    </row>
    <row r="779" spans="1:3" x14ac:dyDescent="0.2">
      <c r="A779" s="10">
        <v>777</v>
      </c>
      <c r="B779" s="10">
        <f t="shared" ca="1" si="12"/>
        <v>0.74949624743181742</v>
      </c>
      <c r="C779" s="10" t="s">
        <v>30</v>
      </c>
    </row>
    <row r="780" spans="1:3" x14ac:dyDescent="0.2">
      <c r="A780" s="10">
        <v>778</v>
      </c>
      <c r="B780" s="10">
        <f t="shared" ca="1" si="12"/>
        <v>0.5813536256120343</v>
      </c>
      <c r="C780" s="10" t="s">
        <v>30</v>
      </c>
    </row>
    <row r="781" spans="1:3" x14ac:dyDescent="0.2">
      <c r="A781" s="10">
        <v>779</v>
      </c>
      <c r="B781" s="10">
        <f t="shared" ca="1" si="12"/>
        <v>0.6471929112723549</v>
      </c>
      <c r="C781" s="10" t="s">
        <v>30</v>
      </c>
    </row>
    <row r="782" spans="1:3" x14ac:dyDescent="0.2">
      <c r="A782" s="10">
        <v>780</v>
      </c>
      <c r="B782" s="10">
        <f t="shared" ca="1" si="12"/>
        <v>0.97925998564282113</v>
      </c>
      <c r="C782" s="10" t="s">
        <v>30</v>
      </c>
    </row>
    <row r="783" spans="1:3" x14ac:dyDescent="0.2">
      <c r="A783" s="10">
        <v>781</v>
      </c>
      <c r="B783" s="10">
        <f t="shared" ca="1" si="12"/>
        <v>0.68414754414839873</v>
      </c>
      <c r="C783" s="10" t="s">
        <v>30</v>
      </c>
    </row>
    <row r="784" spans="1:3" x14ac:dyDescent="0.2">
      <c r="A784" s="10">
        <v>782</v>
      </c>
      <c r="B784" s="10">
        <f t="shared" ca="1" si="12"/>
        <v>0.66998642209284731</v>
      </c>
      <c r="C784" s="10" t="s">
        <v>30</v>
      </c>
    </row>
    <row r="785" spans="1:3" x14ac:dyDescent="0.2">
      <c r="A785" s="10">
        <v>783</v>
      </c>
      <c r="B785" s="10">
        <f t="shared" ca="1" si="12"/>
        <v>0.61713214686448781</v>
      </c>
      <c r="C785" s="10" t="s">
        <v>30</v>
      </c>
    </row>
    <row r="786" spans="1:3" x14ac:dyDescent="0.2">
      <c r="A786" s="10">
        <v>784</v>
      </c>
      <c r="B786" s="10">
        <f t="shared" ca="1" si="12"/>
        <v>0.51221341185128033</v>
      </c>
      <c r="C786" s="10" t="s">
        <v>31</v>
      </c>
    </row>
    <row r="787" spans="1:3" x14ac:dyDescent="0.2">
      <c r="A787" s="10">
        <v>785</v>
      </c>
      <c r="B787" s="10">
        <f t="shared" ca="1" si="12"/>
        <v>0.51794557949638664</v>
      </c>
      <c r="C787" s="10" t="s">
        <v>31</v>
      </c>
    </row>
    <row r="788" spans="1:3" x14ac:dyDescent="0.2">
      <c r="A788" s="10">
        <v>786</v>
      </c>
      <c r="B788" s="10">
        <f t="shared" ca="1" si="12"/>
        <v>0.58296711718306171</v>
      </c>
      <c r="C788" s="10" t="s">
        <v>31</v>
      </c>
    </row>
    <row r="789" spans="1:3" x14ac:dyDescent="0.2">
      <c r="A789" s="10">
        <v>787</v>
      </c>
      <c r="B789" s="10">
        <f t="shared" ca="1" si="12"/>
        <v>0.61321468392230294</v>
      </c>
      <c r="C789" s="10" t="s">
        <v>30</v>
      </c>
    </row>
    <row r="790" spans="1:3" x14ac:dyDescent="0.2">
      <c r="A790" s="10">
        <v>788</v>
      </c>
      <c r="B790" s="10">
        <f t="shared" ca="1" si="12"/>
        <v>0.59390780599679216</v>
      </c>
      <c r="C790" s="10" t="s">
        <v>31</v>
      </c>
    </row>
    <row r="791" spans="1:3" x14ac:dyDescent="0.2">
      <c r="A791" s="10">
        <v>789</v>
      </c>
      <c r="B791" s="10">
        <f t="shared" ca="1" si="12"/>
        <v>0.60799717456414137</v>
      </c>
      <c r="C791" s="10" t="s">
        <v>30</v>
      </c>
    </row>
    <row r="792" spans="1:3" x14ac:dyDescent="0.2">
      <c r="A792" s="10">
        <v>790</v>
      </c>
      <c r="B792" s="10">
        <f t="shared" ca="1" si="12"/>
        <v>0.71025295488593687</v>
      </c>
      <c r="C792" s="10" t="s">
        <v>30</v>
      </c>
    </row>
    <row r="793" spans="1:3" x14ac:dyDescent="0.2">
      <c r="A793" s="10">
        <v>791</v>
      </c>
      <c r="B793" s="10">
        <f t="shared" ca="1" si="12"/>
        <v>0.41064161816822087</v>
      </c>
      <c r="C793" s="10" t="s">
        <v>31</v>
      </c>
    </row>
    <row r="794" spans="1:3" x14ac:dyDescent="0.2">
      <c r="A794" s="10">
        <v>792</v>
      </c>
      <c r="B794" s="10">
        <f t="shared" ca="1" si="12"/>
        <v>0.47737121595831145</v>
      </c>
      <c r="C794" s="10" t="s">
        <v>31</v>
      </c>
    </row>
    <row r="795" spans="1:3" x14ac:dyDescent="0.2">
      <c r="A795" s="10">
        <v>793</v>
      </c>
      <c r="B795" s="10">
        <f t="shared" ca="1" si="12"/>
        <v>0.71941041471790068</v>
      </c>
      <c r="C795" s="10" t="s">
        <v>30</v>
      </c>
    </row>
    <row r="796" spans="1:3" x14ac:dyDescent="0.2">
      <c r="A796" s="10">
        <v>794</v>
      </c>
      <c r="B796" s="10">
        <f t="shared" ca="1" si="12"/>
        <v>0.58432257546775024</v>
      </c>
      <c r="C796" s="10" t="s">
        <v>31</v>
      </c>
    </row>
    <row r="797" spans="1:3" x14ac:dyDescent="0.2">
      <c r="A797" s="10">
        <v>795</v>
      </c>
      <c r="B797" s="10">
        <f t="shared" ca="1" si="12"/>
        <v>0.65775236070281251</v>
      </c>
      <c r="C797" s="10" t="s">
        <v>31</v>
      </c>
    </row>
    <row r="798" spans="1:3" x14ac:dyDescent="0.2">
      <c r="A798" s="10">
        <v>796</v>
      </c>
      <c r="B798" s="10">
        <f t="shared" ca="1" si="12"/>
        <v>0.5572834410826939</v>
      </c>
      <c r="C798" s="10" t="s">
        <v>31</v>
      </c>
    </row>
    <row r="799" spans="1:3" x14ac:dyDescent="0.2">
      <c r="A799" s="10">
        <v>797</v>
      </c>
      <c r="B799" s="10">
        <f t="shared" ca="1" si="12"/>
        <v>0.51487784652204283</v>
      </c>
      <c r="C799" s="10" t="s">
        <v>31</v>
      </c>
    </row>
    <row r="800" spans="1:3" x14ac:dyDescent="0.2">
      <c r="A800" s="10">
        <v>798</v>
      </c>
      <c r="B800" s="10">
        <f t="shared" ca="1" si="12"/>
        <v>0.56548424075770298</v>
      </c>
      <c r="C800" s="10" t="s">
        <v>30</v>
      </c>
    </row>
    <row r="801" spans="1:3" x14ac:dyDescent="0.2">
      <c r="A801" s="10">
        <v>799</v>
      </c>
      <c r="B801" s="10">
        <f t="shared" ca="1" si="12"/>
        <v>0.83188536643763167</v>
      </c>
      <c r="C801" s="10" t="s">
        <v>31</v>
      </c>
    </row>
    <row r="802" spans="1:3" x14ac:dyDescent="0.2">
      <c r="A802" s="10">
        <v>800</v>
      </c>
      <c r="B802" s="10">
        <f t="shared" ca="1" si="12"/>
        <v>0.50164172363800674</v>
      </c>
      <c r="C802" s="10" t="s">
        <v>31</v>
      </c>
    </row>
    <row r="803" spans="1:3" x14ac:dyDescent="0.2">
      <c r="A803" s="10">
        <v>801</v>
      </c>
      <c r="B803" s="10">
        <f t="shared" ca="1" si="12"/>
        <v>0.59674181828726647</v>
      </c>
      <c r="C803" s="10" t="s">
        <v>31</v>
      </c>
    </row>
    <row r="804" spans="1:3" x14ac:dyDescent="0.2">
      <c r="A804" s="10">
        <v>802</v>
      </c>
      <c r="B804" s="10">
        <f t="shared" ca="1" si="12"/>
        <v>0.57234479335545729</v>
      </c>
      <c r="C804" s="10" t="s">
        <v>31</v>
      </c>
    </row>
    <row r="805" spans="1:3" x14ac:dyDescent="0.2">
      <c r="A805" s="10">
        <v>803</v>
      </c>
      <c r="B805" s="10">
        <f t="shared" ca="1" si="12"/>
        <v>0.7197329878835893</v>
      </c>
      <c r="C805" s="10" t="s">
        <v>30</v>
      </c>
    </row>
    <row r="806" spans="1:3" x14ac:dyDescent="0.2">
      <c r="A806" s="10">
        <v>804</v>
      </c>
      <c r="B806" s="10">
        <f t="shared" ca="1" si="12"/>
        <v>0.73191666150345913</v>
      </c>
      <c r="C806" s="10" t="s">
        <v>31</v>
      </c>
    </row>
    <row r="807" spans="1:3" x14ac:dyDescent="0.2">
      <c r="A807" s="10">
        <v>805</v>
      </c>
      <c r="B807" s="10">
        <f t="shared" ca="1" si="12"/>
        <v>0.59613114395640199</v>
      </c>
      <c r="C807" s="10" t="s">
        <v>30</v>
      </c>
    </row>
    <row r="808" spans="1:3" x14ac:dyDescent="0.2">
      <c r="A808" s="10">
        <v>806</v>
      </c>
      <c r="B808" s="10">
        <f t="shared" ca="1" si="12"/>
        <v>0.49979017564054007</v>
      </c>
      <c r="C808" s="10" t="s">
        <v>31</v>
      </c>
    </row>
    <row r="809" spans="1:3" x14ac:dyDescent="0.2">
      <c r="A809" s="10">
        <v>807</v>
      </c>
      <c r="B809" s="10">
        <f t="shared" ca="1" si="12"/>
        <v>0.72008310486595506</v>
      </c>
      <c r="C809" s="10" t="s">
        <v>30</v>
      </c>
    </row>
    <row r="810" spans="1:3" x14ac:dyDescent="0.2">
      <c r="A810" s="10">
        <v>808</v>
      </c>
      <c r="B810" s="10">
        <f t="shared" ca="1" si="12"/>
        <v>0.70032904158795417</v>
      </c>
      <c r="C810" s="10" t="s">
        <v>30</v>
      </c>
    </row>
    <row r="811" spans="1:3" x14ac:dyDescent="0.2">
      <c r="A811" s="10">
        <v>809</v>
      </c>
      <c r="B811" s="10">
        <f t="shared" ca="1" si="12"/>
        <v>0.79053506648819372</v>
      </c>
      <c r="C811" s="10" t="s">
        <v>30</v>
      </c>
    </row>
    <row r="812" spans="1:3" x14ac:dyDescent="0.2">
      <c r="A812" s="10">
        <v>810</v>
      </c>
      <c r="B812" s="10">
        <f t="shared" ca="1" si="12"/>
        <v>0.56526289991858292</v>
      </c>
      <c r="C812" s="10" t="s">
        <v>30</v>
      </c>
    </row>
    <row r="813" spans="1:3" x14ac:dyDescent="0.2">
      <c r="A813" s="10">
        <v>811</v>
      </c>
      <c r="B813" s="10">
        <f t="shared" ca="1" si="12"/>
        <v>0.67137558432033428</v>
      </c>
      <c r="C813" s="10" t="s">
        <v>31</v>
      </c>
    </row>
    <row r="814" spans="1:3" x14ac:dyDescent="0.2">
      <c r="A814" s="10">
        <v>812</v>
      </c>
      <c r="B814" s="10">
        <f t="shared" ca="1" si="12"/>
        <v>0.7373645608287599</v>
      </c>
      <c r="C814" s="10" t="s">
        <v>30</v>
      </c>
    </row>
    <row r="815" spans="1:3" x14ac:dyDescent="0.2">
      <c r="A815" s="10">
        <v>813</v>
      </c>
      <c r="B815" s="10">
        <f t="shared" ca="1" si="12"/>
        <v>0.67517451625560754</v>
      </c>
      <c r="C815" s="10" t="s">
        <v>30</v>
      </c>
    </row>
    <row r="816" spans="1:3" x14ac:dyDescent="0.2">
      <c r="A816" s="10">
        <v>814</v>
      </c>
      <c r="B816" s="10">
        <f t="shared" ca="1" si="12"/>
        <v>0.44217610739986868</v>
      </c>
      <c r="C816" s="10" t="s">
        <v>31</v>
      </c>
    </row>
    <row r="817" spans="1:3" x14ac:dyDescent="0.2">
      <c r="A817" s="10">
        <v>815</v>
      </c>
      <c r="B817" s="10">
        <f t="shared" ca="1" si="12"/>
        <v>0.44407139892774422</v>
      </c>
      <c r="C817" s="10" t="s">
        <v>31</v>
      </c>
    </row>
    <row r="818" spans="1:3" x14ac:dyDescent="0.2">
      <c r="A818" s="10">
        <v>816</v>
      </c>
      <c r="B818" s="10">
        <f t="shared" ca="1" si="12"/>
        <v>0.27491887967961509</v>
      </c>
      <c r="C818" s="10" t="s">
        <v>31</v>
      </c>
    </row>
    <row r="819" spans="1:3" x14ac:dyDescent="0.2">
      <c r="A819" s="10">
        <v>817</v>
      </c>
      <c r="B819" s="10">
        <f t="shared" ca="1" si="12"/>
        <v>0.44173907868481421</v>
      </c>
      <c r="C819" s="10" t="s">
        <v>31</v>
      </c>
    </row>
    <row r="820" spans="1:3" x14ac:dyDescent="0.2">
      <c r="A820" s="10">
        <v>818</v>
      </c>
      <c r="B820" s="10">
        <f t="shared" ca="1" si="12"/>
        <v>0.76934269384361098</v>
      </c>
      <c r="C820" s="10" t="s">
        <v>31</v>
      </c>
    </row>
    <row r="821" spans="1:3" x14ac:dyDescent="0.2">
      <c r="A821" s="10">
        <v>819</v>
      </c>
      <c r="B821" s="10">
        <f t="shared" ca="1" si="12"/>
        <v>0.32830445440695705</v>
      </c>
      <c r="C821" s="10" t="s">
        <v>31</v>
      </c>
    </row>
    <row r="822" spans="1:3" x14ac:dyDescent="0.2">
      <c r="A822" s="10">
        <v>820</v>
      </c>
      <c r="B822" s="10">
        <f t="shared" ca="1" si="12"/>
        <v>0.59446968171547421</v>
      </c>
      <c r="C822" s="10" t="s">
        <v>31</v>
      </c>
    </row>
    <row r="823" spans="1:3" x14ac:dyDescent="0.2">
      <c r="A823" s="10">
        <v>821</v>
      </c>
      <c r="B823" s="10">
        <f t="shared" ca="1" si="12"/>
        <v>0.78171439576150492</v>
      </c>
      <c r="C823" s="10" t="s">
        <v>30</v>
      </c>
    </row>
    <row r="824" spans="1:3" x14ac:dyDescent="0.2">
      <c r="A824" s="10">
        <v>822</v>
      </c>
      <c r="B824" s="10">
        <f t="shared" ca="1" si="12"/>
        <v>0.552623424418487</v>
      </c>
      <c r="C824" s="10" t="s">
        <v>31</v>
      </c>
    </row>
    <row r="825" spans="1:3" x14ac:dyDescent="0.2">
      <c r="A825" s="10">
        <v>823</v>
      </c>
      <c r="B825" s="10">
        <f t="shared" ca="1" si="12"/>
        <v>0.69127349008041306</v>
      </c>
      <c r="C825" s="10" t="s">
        <v>30</v>
      </c>
    </row>
    <row r="826" spans="1:3" x14ac:dyDescent="0.2">
      <c r="A826" s="10">
        <v>824</v>
      </c>
      <c r="B826" s="10">
        <f t="shared" ca="1" si="12"/>
        <v>0.67765421375177159</v>
      </c>
      <c r="C826" s="10" t="s">
        <v>30</v>
      </c>
    </row>
    <row r="827" spans="1:3" x14ac:dyDescent="0.2">
      <c r="A827" s="10">
        <v>825</v>
      </c>
      <c r="B827" s="10">
        <f t="shared" ca="1" si="12"/>
        <v>0.83710852267397851</v>
      </c>
      <c r="C827" s="10" t="s">
        <v>30</v>
      </c>
    </row>
    <row r="828" spans="1:3" x14ac:dyDescent="0.2">
      <c r="A828" s="10">
        <v>826</v>
      </c>
      <c r="B828" s="10">
        <f t="shared" ca="1" si="12"/>
        <v>0.66555784606842683</v>
      </c>
      <c r="C828" s="10" t="s">
        <v>31</v>
      </c>
    </row>
    <row r="829" spans="1:3" x14ac:dyDescent="0.2">
      <c r="A829" s="10">
        <v>827</v>
      </c>
      <c r="B829" s="10">
        <f t="shared" ca="1" si="12"/>
        <v>0.52725381357099332</v>
      </c>
      <c r="C829" s="10" t="s">
        <v>31</v>
      </c>
    </row>
    <row r="830" spans="1:3" x14ac:dyDescent="0.2">
      <c r="A830" s="10">
        <v>828</v>
      </c>
      <c r="B830" s="10">
        <f t="shared" ca="1" si="12"/>
        <v>0.40645396223383762</v>
      </c>
      <c r="C830" s="10" t="s">
        <v>31</v>
      </c>
    </row>
    <row r="831" spans="1:3" x14ac:dyDescent="0.2">
      <c r="A831" s="10">
        <v>829</v>
      </c>
      <c r="B831" s="10">
        <f t="shared" ca="1" si="12"/>
        <v>0.7343420858322991</v>
      </c>
      <c r="C831" s="10" t="s">
        <v>30</v>
      </c>
    </row>
    <row r="832" spans="1:3" x14ac:dyDescent="0.2">
      <c r="A832" s="10">
        <v>830</v>
      </c>
      <c r="B832" s="10">
        <f t="shared" ca="1" si="12"/>
        <v>0.72050033682746495</v>
      </c>
      <c r="C832" s="10" t="s">
        <v>31</v>
      </c>
    </row>
    <row r="833" spans="1:3" x14ac:dyDescent="0.2">
      <c r="A833" s="10">
        <v>831</v>
      </c>
      <c r="B833" s="10">
        <f t="shared" ca="1" si="12"/>
        <v>0.65535564520053657</v>
      </c>
      <c r="C833" s="10" t="s">
        <v>31</v>
      </c>
    </row>
    <row r="834" spans="1:3" x14ac:dyDescent="0.2">
      <c r="A834" s="10">
        <v>832</v>
      </c>
      <c r="B834" s="10">
        <f t="shared" ca="1" si="12"/>
        <v>0.57991347227403156</v>
      </c>
      <c r="C834" s="10" t="s">
        <v>31</v>
      </c>
    </row>
    <row r="835" spans="1:3" x14ac:dyDescent="0.2">
      <c r="A835" s="10">
        <v>833</v>
      </c>
      <c r="B835" s="10">
        <f t="shared" ca="1" si="12"/>
        <v>0.75372154271288072</v>
      </c>
      <c r="C835" s="10" t="s">
        <v>30</v>
      </c>
    </row>
    <row r="836" spans="1:3" x14ac:dyDescent="0.2">
      <c r="A836" s="10">
        <v>834</v>
      </c>
      <c r="B836" s="10">
        <f t="shared" ref="B836:B899" ca="1" si="13">IF(C836="Bomb",_xlfn.NORM.INV(RAND(),0.7,0.1),_xlfn.NORM.INV(RAND(),0.6,0.15))</f>
        <v>0.54976626882908919</v>
      </c>
      <c r="C836" s="10" t="s">
        <v>31</v>
      </c>
    </row>
    <row r="837" spans="1:3" x14ac:dyDescent="0.2">
      <c r="A837" s="10">
        <v>835</v>
      </c>
      <c r="B837" s="10">
        <f t="shared" ca="1" si="13"/>
        <v>0.59043784738052618</v>
      </c>
      <c r="C837" s="10" t="s">
        <v>30</v>
      </c>
    </row>
    <row r="838" spans="1:3" x14ac:dyDescent="0.2">
      <c r="A838" s="10">
        <v>836</v>
      </c>
      <c r="B838" s="10">
        <f t="shared" ca="1" si="13"/>
        <v>0.57945782266489676</v>
      </c>
      <c r="C838" s="10" t="s">
        <v>31</v>
      </c>
    </row>
    <row r="839" spans="1:3" x14ac:dyDescent="0.2">
      <c r="A839" s="10">
        <v>837</v>
      </c>
      <c r="B839" s="10">
        <f t="shared" ca="1" si="13"/>
        <v>0.60558079475882298</v>
      </c>
      <c r="C839" s="10" t="s">
        <v>30</v>
      </c>
    </row>
    <row r="840" spans="1:3" x14ac:dyDescent="0.2">
      <c r="A840" s="10">
        <v>838</v>
      </c>
      <c r="B840" s="10">
        <f t="shared" ca="1" si="13"/>
        <v>0.88543962635963291</v>
      </c>
      <c r="C840" s="10" t="s">
        <v>31</v>
      </c>
    </row>
    <row r="841" spans="1:3" x14ac:dyDescent="0.2">
      <c r="A841" s="10">
        <v>839</v>
      </c>
      <c r="B841" s="10">
        <f t="shared" ca="1" si="13"/>
        <v>0.67699925132616479</v>
      </c>
      <c r="C841" s="10" t="s">
        <v>30</v>
      </c>
    </row>
    <row r="842" spans="1:3" x14ac:dyDescent="0.2">
      <c r="A842" s="10">
        <v>840</v>
      </c>
      <c r="B842" s="10">
        <f t="shared" ca="1" si="13"/>
        <v>0.75900525477684855</v>
      </c>
      <c r="C842" s="10" t="s">
        <v>30</v>
      </c>
    </row>
    <row r="843" spans="1:3" x14ac:dyDescent="0.2">
      <c r="A843" s="10">
        <v>841</v>
      </c>
      <c r="B843" s="10">
        <f t="shared" ca="1" si="13"/>
        <v>0.70039595971748081</v>
      </c>
      <c r="C843" s="10" t="s">
        <v>30</v>
      </c>
    </row>
    <row r="844" spans="1:3" x14ac:dyDescent="0.2">
      <c r="A844" s="10">
        <v>842</v>
      </c>
      <c r="B844" s="10">
        <f t="shared" ca="1" si="13"/>
        <v>0.59287095424203373</v>
      </c>
      <c r="C844" s="10" t="s">
        <v>31</v>
      </c>
    </row>
    <row r="845" spans="1:3" x14ac:dyDescent="0.2">
      <c r="A845" s="10">
        <v>843</v>
      </c>
      <c r="B845" s="10">
        <f t="shared" ca="1" si="13"/>
        <v>0.77756972652187228</v>
      </c>
      <c r="C845" s="10" t="s">
        <v>31</v>
      </c>
    </row>
    <row r="846" spans="1:3" x14ac:dyDescent="0.2">
      <c r="A846" s="10">
        <v>844</v>
      </c>
      <c r="B846" s="10">
        <f t="shared" ca="1" si="13"/>
        <v>0.84718922670783203</v>
      </c>
      <c r="C846" s="10" t="s">
        <v>31</v>
      </c>
    </row>
    <row r="847" spans="1:3" x14ac:dyDescent="0.2">
      <c r="A847" s="10">
        <v>845</v>
      </c>
      <c r="B847" s="10">
        <f t="shared" ca="1" si="13"/>
        <v>0.72938750969934962</v>
      </c>
      <c r="C847" s="10" t="s">
        <v>31</v>
      </c>
    </row>
    <row r="848" spans="1:3" x14ac:dyDescent="0.2">
      <c r="A848" s="10">
        <v>846</v>
      </c>
      <c r="B848" s="10">
        <f t="shared" ca="1" si="13"/>
        <v>0.75033187825089398</v>
      </c>
      <c r="C848" s="10" t="s">
        <v>31</v>
      </c>
    </row>
    <row r="849" spans="1:3" x14ac:dyDescent="0.2">
      <c r="A849" s="10">
        <v>847</v>
      </c>
      <c r="B849" s="10">
        <f t="shared" ca="1" si="13"/>
        <v>0.94556120245731234</v>
      </c>
      <c r="C849" s="10" t="s">
        <v>30</v>
      </c>
    </row>
    <row r="850" spans="1:3" x14ac:dyDescent="0.2">
      <c r="A850" s="10">
        <v>848</v>
      </c>
      <c r="B850" s="10">
        <f t="shared" ca="1" si="13"/>
        <v>0.68487641827402268</v>
      </c>
      <c r="C850" s="10" t="s">
        <v>31</v>
      </c>
    </row>
    <row r="851" spans="1:3" x14ac:dyDescent="0.2">
      <c r="A851" s="10">
        <v>849</v>
      </c>
      <c r="B851" s="10">
        <f t="shared" ca="1" si="13"/>
        <v>0.69751580941830571</v>
      </c>
      <c r="C851" s="10" t="s">
        <v>30</v>
      </c>
    </row>
    <row r="852" spans="1:3" x14ac:dyDescent="0.2">
      <c r="A852" s="10">
        <v>850</v>
      </c>
      <c r="B852" s="10">
        <f t="shared" ca="1" si="13"/>
        <v>0.50437391868315695</v>
      </c>
      <c r="C852" s="10" t="s">
        <v>31</v>
      </c>
    </row>
    <row r="853" spans="1:3" x14ac:dyDescent="0.2">
      <c r="A853" s="10">
        <v>851</v>
      </c>
      <c r="B853" s="10">
        <f t="shared" ca="1" si="13"/>
        <v>0.39972355380485181</v>
      </c>
      <c r="C853" s="10" t="s">
        <v>31</v>
      </c>
    </row>
    <row r="854" spans="1:3" x14ac:dyDescent="0.2">
      <c r="A854" s="10">
        <v>852</v>
      </c>
      <c r="B854" s="10">
        <f t="shared" ca="1" si="13"/>
        <v>0.63886927562067763</v>
      </c>
      <c r="C854" s="10" t="s">
        <v>31</v>
      </c>
    </row>
    <row r="855" spans="1:3" x14ac:dyDescent="0.2">
      <c r="A855" s="10">
        <v>853</v>
      </c>
      <c r="B855" s="10">
        <f t="shared" ca="1" si="13"/>
        <v>0.75179719400483247</v>
      </c>
      <c r="C855" s="10" t="s">
        <v>31</v>
      </c>
    </row>
    <row r="856" spans="1:3" x14ac:dyDescent="0.2">
      <c r="A856" s="10">
        <v>854</v>
      </c>
      <c r="B856" s="10">
        <f t="shared" ca="1" si="13"/>
        <v>0.75574138355854625</v>
      </c>
      <c r="C856" s="10" t="s">
        <v>31</v>
      </c>
    </row>
    <row r="857" spans="1:3" x14ac:dyDescent="0.2">
      <c r="A857" s="10">
        <v>855</v>
      </c>
      <c r="B857" s="10">
        <f t="shared" ca="1" si="13"/>
        <v>0.49653510106196519</v>
      </c>
      <c r="C857" s="10" t="s">
        <v>30</v>
      </c>
    </row>
    <row r="858" spans="1:3" x14ac:dyDescent="0.2">
      <c r="A858" s="10">
        <v>856</v>
      </c>
      <c r="B858" s="10">
        <f t="shared" ca="1" si="13"/>
        <v>0.60987186928783388</v>
      </c>
      <c r="C858" s="10" t="s">
        <v>30</v>
      </c>
    </row>
    <row r="859" spans="1:3" x14ac:dyDescent="0.2">
      <c r="A859" s="10">
        <v>857</v>
      </c>
      <c r="B859" s="10">
        <f t="shared" ca="1" si="13"/>
        <v>0.48845621892832136</v>
      </c>
      <c r="C859" s="10" t="s">
        <v>31</v>
      </c>
    </row>
    <row r="860" spans="1:3" x14ac:dyDescent="0.2">
      <c r="A860" s="10">
        <v>858</v>
      </c>
      <c r="B860" s="10">
        <f t="shared" ca="1" si="13"/>
        <v>0.69973109542808809</v>
      </c>
      <c r="C860" s="10" t="s">
        <v>31</v>
      </c>
    </row>
    <row r="861" spans="1:3" x14ac:dyDescent="0.2">
      <c r="A861" s="10">
        <v>859</v>
      </c>
      <c r="B861" s="10">
        <f t="shared" ca="1" si="13"/>
        <v>0.4771612487906064</v>
      </c>
      <c r="C861" s="10" t="s">
        <v>31</v>
      </c>
    </row>
    <row r="862" spans="1:3" x14ac:dyDescent="0.2">
      <c r="A862" s="10">
        <v>860</v>
      </c>
      <c r="B862" s="10">
        <f t="shared" ca="1" si="13"/>
        <v>0.58575470206824798</v>
      </c>
      <c r="C862" s="10" t="s">
        <v>31</v>
      </c>
    </row>
    <row r="863" spans="1:3" x14ac:dyDescent="0.2">
      <c r="A863" s="10">
        <v>861</v>
      </c>
      <c r="B863" s="10">
        <f t="shared" ca="1" si="13"/>
        <v>0.82405322742222176</v>
      </c>
      <c r="C863" s="10" t="s">
        <v>30</v>
      </c>
    </row>
    <row r="864" spans="1:3" x14ac:dyDescent="0.2">
      <c r="A864" s="10">
        <v>862</v>
      </c>
      <c r="B864" s="10">
        <f t="shared" ca="1" si="13"/>
        <v>0.33587788809357261</v>
      </c>
      <c r="C864" s="10" t="s">
        <v>31</v>
      </c>
    </row>
    <row r="865" spans="1:3" x14ac:dyDescent="0.2">
      <c r="A865" s="10">
        <v>863</v>
      </c>
      <c r="B865" s="10">
        <f t="shared" ca="1" si="13"/>
        <v>0.38473062210788855</v>
      </c>
      <c r="C865" s="10" t="s">
        <v>31</v>
      </c>
    </row>
    <row r="866" spans="1:3" x14ac:dyDescent="0.2">
      <c r="A866" s="10">
        <v>864</v>
      </c>
      <c r="B866" s="10">
        <f t="shared" ca="1" si="13"/>
        <v>0.68738299283483195</v>
      </c>
      <c r="C866" s="10" t="s">
        <v>31</v>
      </c>
    </row>
    <row r="867" spans="1:3" x14ac:dyDescent="0.2">
      <c r="A867" s="10">
        <v>865</v>
      </c>
      <c r="B867" s="10">
        <f t="shared" ca="1" si="13"/>
        <v>0.72558778235985288</v>
      </c>
      <c r="C867" s="10" t="s">
        <v>31</v>
      </c>
    </row>
    <row r="868" spans="1:3" x14ac:dyDescent="0.2">
      <c r="A868" s="10">
        <v>866</v>
      </c>
      <c r="B868" s="10">
        <f t="shared" ca="1" si="13"/>
        <v>0.64357541986888445</v>
      </c>
      <c r="C868" s="10" t="s">
        <v>31</v>
      </c>
    </row>
    <row r="869" spans="1:3" x14ac:dyDescent="0.2">
      <c r="A869" s="10">
        <v>867</v>
      </c>
      <c r="B869" s="10">
        <f t="shared" ca="1" si="13"/>
        <v>0.68930474972727518</v>
      </c>
      <c r="C869" s="10" t="s">
        <v>31</v>
      </c>
    </row>
    <row r="870" spans="1:3" x14ac:dyDescent="0.2">
      <c r="A870" s="10">
        <v>868</v>
      </c>
      <c r="B870" s="10">
        <f t="shared" ca="1" si="13"/>
        <v>0.41068108724838215</v>
      </c>
      <c r="C870" s="10" t="s">
        <v>31</v>
      </c>
    </row>
    <row r="871" spans="1:3" x14ac:dyDescent="0.2">
      <c r="A871" s="10">
        <v>869</v>
      </c>
      <c r="B871" s="10">
        <f t="shared" ca="1" si="13"/>
        <v>0.81394895368384435</v>
      </c>
      <c r="C871" s="10" t="s">
        <v>31</v>
      </c>
    </row>
    <row r="872" spans="1:3" x14ac:dyDescent="0.2">
      <c r="A872" s="10">
        <v>870</v>
      </c>
      <c r="B872" s="10">
        <f t="shared" ca="1" si="13"/>
        <v>0.72712857548818399</v>
      </c>
      <c r="C872" s="10" t="s">
        <v>31</v>
      </c>
    </row>
    <row r="873" spans="1:3" x14ac:dyDescent="0.2">
      <c r="A873" s="10">
        <v>871</v>
      </c>
      <c r="B873" s="10">
        <f t="shared" ca="1" si="13"/>
        <v>0.65650534803363514</v>
      </c>
      <c r="C873" s="10" t="s">
        <v>30</v>
      </c>
    </row>
    <row r="874" spans="1:3" x14ac:dyDescent="0.2">
      <c r="A874" s="10">
        <v>872</v>
      </c>
      <c r="B874" s="10">
        <f t="shared" ca="1" si="13"/>
        <v>0.7547604026371143</v>
      </c>
      <c r="C874" s="10" t="s">
        <v>30</v>
      </c>
    </row>
    <row r="875" spans="1:3" x14ac:dyDescent="0.2">
      <c r="A875" s="10">
        <v>873</v>
      </c>
      <c r="B875" s="10">
        <f t="shared" ca="1" si="13"/>
        <v>0.71429582467144037</v>
      </c>
      <c r="C875" s="10" t="s">
        <v>30</v>
      </c>
    </row>
    <row r="876" spans="1:3" x14ac:dyDescent="0.2">
      <c r="A876" s="10">
        <v>874</v>
      </c>
      <c r="B876" s="10">
        <f t="shared" ca="1" si="13"/>
        <v>0.55590072094159781</v>
      </c>
      <c r="C876" s="10" t="s">
        <v>31</v>
      </c>
    </row>
    <row r="877" spans="1:3" x14ac:dyDescent="0.2">
      <c r="A877" s="10">
        <v>875</v>
      </c>
      <c r="B877" s="10">
        <f t="shared" ca="1" si="13"/>
        <v>0.55494156232234415</v>
      </c>
      <c r="C877" s="10" t="s">
        <v>31</v>
      </c>
    </row>
    <row r="878" spans="1:3" x14ac:dyDescent="0.2">
      <c r="A878" s="10">
        <v>876</v>
      </c>
      <c r="B878" s="10">
        <f t="shared" ca="1" si="13"/>
        <v>0.66927332685041674</v>
      </c>
      <c r="C878" s="10" t="s">
        <v>30</v>
      </c>
    </row>
    <row r="879" spans="1:3" x14ac:dyDescent="0.2">
      <c r="A879" s="10">
        <v>877</v>
      </c>
      <c r="B879" s="10">
        <f t="shared" ca="1" si="13"/>
        <v>0.69707154771812174</v>
      </c>
      <c r="C879" s="10" t="s">
        <v>31</v>
      </c>
    </row>
    <row r="880" spans="1:3" x14ac:dyDescent="0.2">
      <c r="A880" s="10">
        <v>878</v>
      </c>
      <c r="B880" s="10">
        <f t="shared" ca="1" si="13"/>
        <v>0.66925273166185772</v>
      </c>
      <c r="C880" s="10" t="s">
        <v>31</v>
      </c>
    </row>
    <row r="881" spans="1:3" x14ac:dyDescent="0.2">
      <c r="A881" s="10">
        <v>879</v>
      </c>
      <c r="B881" s="10">
        <f t="shared" ca="1" si="13"/>
        <v>0.61555020312780317</v>
      </c>
      <c r="C881" s="10" t="s">
        <v>30</v>
      </c>
    </row>
    <row r="882" spans="1:3" x14ac:dyDescent="0.2">
      <c r="A882" s="10">
        <v>880</v>
      </c>
      <c r="B882" s="10">
        <f t="shared" ca="1" si="13"/>
        <v>0.68523967240210315</v>
      </c>
      <c r="C882" s="10" t="s">
        <v>30</v>
      </c>
    </row>
    <row r="883" spans="1:3" x14ac:dyDescent="0.2">
      <c r="A883" s="10">
        <v>881</v>
      </c>
      <c r="B883" s="10">
        <f t="shared" ca="1" si="13"/>
        <v>0.76501650345658767</v>
      </c>
      <c r="C883" s="10" t="s">
        <v>30</v>
      </c>
    </row>
    <row r="884" spans="1:3" x14ac:dyDescent="0.2">
      <c r="A884" s="10">
        <v>882</v>
      </c>
      <c r="B884" s="10">
        <f t="shared" ca="1" si="13"/>
        <v>0.83000415912811565</v>
      </c>
      <c r="C884" s="10" t="s">
        <v>30</v>
      </c>
    </row>
    <row r="885" spans="1:3" x14ac:dyDescent="0.2">
      <c r="A885" s="10">
        <v>883</v>
      </c>
      <c r="B885" s="10">
        <f t="shared" ca="1" si="13"/>
        <v>0.59240636476315123</v>
      </c>
      <c r="C885" s="10" t="s">
        <v>31</v>
      </c>
    </row>
    <row r="886" spans="1:3" x14ac:dyDescent="0.2">
      <c r="A886" s="10">
        <v>884</v>
      </c>
      <c r="B886" s="10">
        <f t="shared" ca="1" si="13"/>
        <v>0.67144298885472897</v>
      </c>
      <c r="C886" s="10" t="s">
        <v>31</v>
      </c>
    </row>
    <row r="887" spans="1:3" x14ac:dyDescent="0.2">
      <c r="A887" s="10">
        <v>885</v>
      </c>
      <c r="B887" s="10">
        <f t="shared" ca="1" si="13"/>
        <v>0.75444865493913382</v>
      </c>
      <c r="C887" s="10" t="s">
        <v>31</v>
      </c>
    </row>
    <row r="888" spans="1:3" x14ac:dyDescent="0.2">
      <c r="A888" s="10">
        <v>886</v>
      </c>
      <c r="B888" s="10">
        <f t="shared" ca="1" si="13"/>
        <v>0.53626481766938416</v>
      </c>
      <c r="C888" s="10" t="s">
        <v>30</v>
      </c>
    </row>
    <row r="889" spans="1:3" x14ac:dyDescent="0.2">
      <c r="A889" s="10">
        <v>887</v>
      </c>
      <c r="B889" s="10">
        <f t="shared" ca="1" si="13"/>
        <v>0.6324954687036628</v>
      </c>
      <c r="C889" s="10" t="s">
        <v>30</v>
      </c>
    </row>
    <row r="890" spans="1:3" x14ac:dyDescent="0.2">
      <c r="A890" s="10">
        <v>888</v>
      </c>
      <c r="B890" s="10">
        <f t="shared" ca="1" si="13"/>
        <v>0.78464453685881841</v>
      </c>
      <c r="C890" s="10" t="s">
        <v>30</v>
      </c>
    </row>
    <row r="891" spans="1:3" x14ac:dyDescent="0.2">
      <c r="A891" s="10">
        <v>889</v>
      </c>
      <c r="B891" s="10">
        <f t="shared" ca="1" si="13"/>
        <v>0.60102467815699379</v>
      </c>
      <c r="C891" s="10" t="s">
        <v>31</v>
      </c>
    </row>
    <row r="892" spans="1:3" x14ac:dyDescent="0.2">
      <c r="A892" s="10">
        <v>890</v>
      </c>
      <c r="B892" s="10">
        <f t="shared" ca="1" si="13"/>
        <v>0.64473997558426133</v>
      </c>
      <c r="C892" s="10" t="s">
        <v>31</v>
      </c>
    </row>
    <row r="893" spans="1:3" x14ac:dyDescent="0.2">
      <c r="A893" s="10">
        <v>891</v>
      </c>
      <c r="B893" s="10">
        <f t="shared" ca="1" si="13"/>
        <v>0.30913212464315648</v>
      </c>
      <c r="C893" s="10" t="s">
        <v>31</v>
      </c>
    </row>
    <row r="894" spans="1:3" x14ac:dyDescent="0.2">
      <c r="A894" s="10">
        <v>892</v>
      </c>
      <c r="B894" s="10">
        <f t="shared" ca="1" si="13"/>
        <v>0.75573532891524609</v>
      </c>
      <c r="C894" s="10" t="s">
        <v>30</v>
      </c>
    </row>
    <row r="895" spans="1:3" x14ac:dyDescent="0.2">
      <c r="A895" s="10">
        <v>893</v>
      </c>
      <c r="B895" s="10">
        <f t="shared" ca="1" si="13"/>
        <v>0.69134401623877351</v>
      </c>
      <c r="C895" s="10" t="s">
        <v>31</v>
      </c>
    </row>
    <row r="896" spans="1:3" x14ac:dyDescent="0.2">
      <c r="A896" s="10">
        <v>894</v>
      </c>
      <c r="B896" s="10">
        <f t="shared" ca="1" si="13"/>
        <v>0.59128933916050874</v>
      </c>
      <c r="C896" s="10" t="s">
        <v>30</v>
      </c>
    </row>
    <row r="897" spans="1:3" x14ac:dyDescent="0.2">
      <c r="A897" s="10">
        <v>895</v>
      </c>
      <c r="B897" s="10">
        <f t="shared" ca="1" si="13"/>
        <v>0.79667630673599277</v>
      </c>
      <c r="C897" s="10" t="s">
        <v>31</v>
      </c>
    </row>
    <row r="898" spans="1:3" x14ac:dyDescent="0.2">
      <c r="A898" s="10">
        <v>896</v>
      </c>
      <c r="B898" s="10">
        <f t="shared" ca="1" si="13"/>
        <v>0.64220659442476591</v>
      </c>
      <c r="C898" s="10" t="s">
        <v>30</v>
      </c>
    </row>
    <row r="899" spans="1:3" x14ac:dyDescent="0.2">
      <c r="A899" s="10">
        <v>897</v>
      </c>
      <c r="B899" s="10">
        <f t="shared" ca="1" si="13"/>
        <v>0.55141291920679891</v>
      </c>
      <c r="C899" s="10" t="s">
        <v>30</v>
      </c>
    </row>
    <row r="900" spans="1:3" x14ac:dyDescent="0.2">
      <c r="A900" s="10">
        <v>898</v>
      </c>
      <c r="B900" s="10">
        <f t="shared" ref="B900:B963" ca="1" si="14">IF(C900="Bomb",_xlfn.NORM.INV(RAND(),0.7,0.1),_xlfn.NORM.INV(RAND(),0.6,0.15))</f>
        <v>0.58765886377200527</v>
      </c>
      <c r="C900" s="10" t="s">
        <v>30</v>
      </c>
    </row>
    <row r="901" spans="1:3" x14ac:dyDescent="0.2">
      <c r="A901" s="10">
        <v>899</v>
      </c>
      <c r="B901" s="10">
        <f t="shared" ca="1" si="14"/>
        <v>0.60494762801241708</v>
      </c>
      <c r="C901" s="10" t="s">
        <v>31</v>
      </c>
    </row>
    <row r="902" spans="1:3" x14ac:dyDescent="0.2">
      <c r="A902" s="10">
        <v>900</v>
      </c>
      <c r="B902" s="10">
        <f t="shared" ca="1" si="14"/>
        <v>0.74960714190401445</v>
      </c>
      <c r="C902" s="10" t="s">
        <v>30</v>
      </c>
    </row>
    <row r="903" spans="1:3" x14ac:dyDescent="0.2">
      <c r="A903" s="10">
        <v>901</v>
      </c>
      <c r="B903" s="10">
        <f t="shared" ca="1" si="14"/>
        <v>0.73821177442846642</v>
      </c>
      <c r="C903" s="10" t="s">
        <v>30</v>
      </c>
    </row>
    <row r="904" spans="1:3" x14ac:dyDescent="0.2">
      <c r="A904" s="10">
        <v>902</v>
      </c>
      <c r="B904" s="10">
        <f t="shared" ca="1" si="14"/>
        <v>0.5843090770530861</v>
      </c>
      <c r="C904" s="10" t="s">
        <v>30</v>
      </c>
    </row>
    <row r="905" spans="1:3" x14ac:dyDescent="0.2">
      <c r="A905" s="10">
        <v>903</v>
      </c>
      <c r="B905" s="10">
        <f t="shared" ca="1" si="14"/>
        <v>0.63887112090561327</v>
      </c>
      <c r="C905" s="10" t="s">
        <v>30</v>
      </c>
    </row>
    <row r="906" spans="1:3" x14ac:dyDescent="0.2">
      <c r="A906" s="10">
        <v>904</v>
      </c>
      <c r="B906" s="10">
        <f t="shared" ca="1" si="14"/>
        <v>0.6241327341810885</v>
      </c>
      <c r="C906" s="10" t="s">
        <v>30</v>
      </c>
    </row>
    <row r="907" spans="1:3" x14ac:dyDescent="0.2">
      <c r="A907" s="10">
        <v>905</v>
      </c>
      <c r="B907" s="10">
        <f t="shared" ca="1" si="14"/>
        <v>0.72796275343549666</v>
      </c>
      <c r="C907" s="10" t="s">
        <v>31</v>
      </c>
    </row>
    <row r="908" spans="1:3" x14ac:dyDescent="0.2">
      <c r="A908" s="10">
        <v>906</v>
      </c>
      <c r="B908" s="10">
        <f t="shared" ca="1" si="14"/>
        <v>0.86849218718231269</v>
      </c>
      <c r="C908" s="10" t="s">
        <v>31</v>
      </c>
    </row>
    <row r="909" spans="1:3" x14ac:dyDescent="0.2">
      <c r="A909" s="10">
        <v>907</v>
      </c>
      <c r="B909" s="10">
        <f t="shared" ca="1" si="14"/>
        <v>0.69909755656954597</v>
      </c>
      <c r="C909" s="10" t="s">
        <v>31</v>
      </c>
    </row>
    <row r="910" spans="1:3" x14ac:dyDescent="0.2">
      <c r="A910" s="10">
        <v>908</v>
      </c>
      <c r="B910" s="10">
        <f t="shared" ca="1" si="14"/>
        <v>0.56777382661401787</v>
      </c>
      <c r="C910" s="10" t="s">
        <v>31</v>
      </c>
    </row>
    <row r="911" spans="1:3" x14ac:dyDescent="0.2">
      <c r="A911" s="10">
        <v>909</v>
      </c>
      <c r="B911" s="10">
        <f t="shared" ca="1" si="14"/>
        <v>0.24421552030891031</v>
      </c>
      <c r="C911" s="10" t="s">
        <v>31</v>
      </c>
    </row>
    <row r="912" spans="1:3" x14ac:dyDescent="0.2">
      <c r="A912" s="10">
        <v>910</v>
      </c>
      <c r="B912" s="10">
        <f t="shared" ca="1" si="14"/>
        <v>0.66550845698126238</v>
      </c>
      <c r="C912" s="10" t="s">
        <v>30</v>
      </c>
    </row>
    <row r="913" spans="1:3" x14ac:dyDescent="0.2">
      <c r="A913" s="10">
        <v>911</v>
      </c>
      <c r="B913" s="10">
        <f t="shared" ca="1" si="14"/>
        <v>0.46349011279631835</v>
      </c>
      <c r="C913" s="10" t="s">
        <v>31</v>
      </c>
    </row>
    <row r="914" spans="1:3" x14ac:dyDescent="0.2">
      <c r="A914" s="10">
        <v>912</v>
      </c>
      <c r="B914" s="10">
        <f t="shared" ca="1" si="14"/>
        <v>0.66098170570590709</v>
      </c>
      <c r="C914" s="10" t="s">
        <v>31</v>
      </c>
    </row>
    <row r="915" spans="1:3" x14ac:dyDescent="0.2">
      <c r="A915" s="10">
        <v>913</v>
      </c>
      <c r="B915" s="10">
        <f t="shared" ca="1" si="14"/>
        <v>0.48769292301705697</v>
      </c>
      <c r="C915" s="10" t="s">
        <v>31</v>
      </c>
    </row>
    <row r="916" spans="1:3" x14ac:dyDescent="0.2">
      <c r="A916" s="10">
        <v>914</v>
      </c>
      <c r="B916" s="10">
        <f t="shared" ca="1" si="14"/>
        <v>0.54288424299950155</v>
      </c>
      <c r="C916" s="10" t="s">
        <v>30</v>
      </c>
    </row>
    <row r="917" spans="1:3" x14ac:dyDescent="0.2">
      <c r="A917" s="10">
        <v>915</v>
      </c>
      <c r="B917" s="10">
        <f t="shared" ca="1" si="14"/>
        <v>0.48073673217864077</v>
      </c>
      <c r="C917" s="10" t="s">
        <v>31</v>
      </c>
    </row>
    <row r="918" spans="1:3" x14ac:dyDescent="0.2">
      <c r="A918" s="10">
        <v>916</v>
      </c>
      <c r="B918" s="10">
        <f t="shared" ca="1" si="14"/>
        <v>0.63666862432169191</v>
      </c>
      <c r="C918" s="10" t="s">
        <v>30</v>
      </c>
    </row>
    <row r="919" spans="1:3" x14ac:dyDescent="0.2">
      <c r="A919" s="10">
        <v>917</v>
      </c>
      <c r="B919" s="10">
        <f t="shared" ca="1" si="14"/>
        <v>0.63338459874691766</v>
      </c>
      <c r="C919" s="10" t="s">
        <v>31</v>
      </c>
    </row>
    <row r="920" spans="1:3" x14ac:dyDescent="0.2">
      <c r="A920" s="10">
        <v>918</v>
      </c>
      <c r="B920" s="10">
        <f t="shared" ca="1" si="14"/>
        <v>0.62861940850177611</v>
      </c>
      <c r="C920" s="10" t="s">
        <v>30</v>
      </c>
    </row>
    <row r="921" spans="1:3" x14ac:dyDescent="0.2">
      <c r="A921" s="10">
        <v>919</v>
      </c>
      <c r="B921" s="10">
        <f t="shared" ca="1" si="14"/>
        <v>0.62829618316099634</v>
      </c>
      <c r="C921" s="10" t="s">
        <v>31</v>
      </c>
    </row>
    <row r="922" spans="1:3" x14ac:dyDescent="0.2">
      <c r="A922" s="10">
        <v>920</v>
      </c>
      <c r="B922" s="10">
        <f t="shared" ca="1" si="14"/>
        <v>0.56254070896273756</v>
      </c>
      <c r="C922" s="10" t="s">
        <v>30</v>
      </c>
    </row>
    <row r="923" spans="1:3" x14ac:dyDescent="0.2">
      <c r="A923" s="10">
        <v>921</v>
      </c>
      <c r="B923" s="10">
        <f t="shared" ca="1" si="14"/>
        <v>0.66177853014596344</v>
      </c>
      <c r="C923" s="10" t="s">
        <v>30</v>
      </c>
    </row>
    <row r="924" spans="1:3" x14ac:dyDescent="0.2">
      <c r="A924" s="10">
        <v>922</v>
      </c>
      <c r="B924" s="10">
        <f t="shared" ca="1" si="14"/>
        <v>0.56181298793826806</v>
      </c>
      <c r="C924" s="10" t="s">
        <v>31</v>
      </c>
    </row>
    <row r="925" spans="1:3" x14ac:dyDescent="0.2">
      <c r="A925" s="10">
        <v>923</v>
      </c>
      <c r="B925" s="10">
        <f t="shared" ca="1" si="14"/>
        <v>0.68561974179661811</v>
      </c>
      <c r="C925" s="10" t="s">
        <v>31</v>
      </c>
    </row>
    <row r="926" spans="1:3" x14ac:dyDescent="0.2">
      <c r="A926" s="10">
        <v>924</v>
      </c>
      <c r="B926" s="10">
        <f t="shared" ca="1" si="14"/>
        <v>0.88066327585098814</v>
      </c>
      <c r="C926" s="10" t="s">
        <v>31</v>
      </c>
    </row>
    <row r="927" spans="1:3" x14ac:dyDescent="0.2">
      <c r="A927" s="10">
        <v>925</v>
      </c>
      <c r="B927" s="10">
        <f t="shared" ca="1" si="14"/>
        <v>0.79078740371443346</v>
      </c>
      <c r="C927" s="10" t="s">
        <v>30</v>
      </c>
    </row>
    <row r="928" spans="1:3" x14ac:dyDescent="0.2">
      <c r="A928" s="10">
        <v>926</v>
      </c>
      <c r="B928" s="10">
        <f t="shared" ca="1" si="14"/>
        <v>0.73394844966611994</v>
      </c>
      <c r="C928" s="10" t="s">
        <v>30</v>
      </c>
    </row>
    <row r="929" spans="1:3" x14ac:dyDescent="0.2">
      <c r="A929" s="10">
        <v>927</v>
      </c>
      <c r="B929" s="10">
        <f t="shared" ca="1" si="14"/>
        <v>0.68153022677110919</v>
      </c>
      <c r="C929" s="10" t="s">
        <v>30</v>
      </c>
    </row>
    <row r="930" spans="1:3" x14ac:dyDescent="0.2">
      <c r="A930" s="10">
        <v>928</v>
      </c>
      <c r="B930" s="10">
        <f t="shared" ca="1" si="14"/>
        <v>0.86124755621280447</v>
      </c>
      <c r="C930" s="10" t="s">
        <v>30</v>
      </c>
    </row>
    <row r="931" spans="1:3" x14ac:dyDescent="0.2">
      <c r="A931" s="10">
        <v>929</v>
      </c>
      <c r="B931" s="10">
        <f t="shared" ca="1" si="14"/>
        <v>0.6912374186766963</v>
      </c>
      <c r="C931" s="10" t="s">
        <v>30</v>
      </c>
    </row>
    <row r="932" spans="1:3" x14ac:dyDescent="0.2">
      <c r="A932" s="10">
        <v>930</v>
      </c>
      <c r="B932" s="10">
        <f t="shared" ca="1" si="14"/>
        <v>0.75347705821150257</v>
      </c>
      <c r="C932" s="10" t="s">
        <v>30</v>
      </c>
    </row>
    <row r="933" spans="1:3" x14ac:dyDescent="0.2">
      <c r="A933" s="10">
        <v>931</v>
      </c>
      <c r="B933" s="10">
        <f t="shared" ca="1" si="14"/>
        <v>0.90093413204350203</v>
      </c>
      <c r="C933" s="10" t="s">
        <v>31</v>
      </c>
    </row>
    <row r="934" spans="1:3" x14ac:dyDescent="0.2">
      <c r="A934" s="10">
        <v>932</v>
      </c>
      <c r="B934" s="10">
        <f t="shared" ca="1" si="14"/>
        <v>0.74691218412443727</v>
      </c>
      <c r="C934" s="10" t="s">
        <v>30</v>
      </c>
    </row>
    <row r="935" spans="1:3" x14ac:dyDescent="0.2">
      <c r="A935" s="10">
        <v>933</v>
      </c>
      <c r="B935" s="10">
        <f t="shared" ca="1" si="14"/>
        <v>0.43522841354193109</v>
      </c>
      <c r="C935" s="10" t="s">
        <v>31</v>
      </c>
    </row>
    <row r="936" spans="1:3" x14ac:dyDescent="0.2">
      <c r="A936" s="10">
        <v>934</v>
      </c>
      <c r="B936" s="10">
        <f t="shared" ca="1" si="14"/>
        <v>0.78079540285130833</v>
      </c>
      <c r="C936" s="10" t="s">
        <v>30</v>
      </c>
    </row>
    <row r="937" spans="1:3" x14ac:dyDescent="0.2">
      <c r="A937" s="10">
        <v>935</v>
      </c>
      <c r="B937" s="10">
        <f t="shared" ca="1" si="14"/>
        <v>0.83305836154197588</v>
      </c>
      <c r="C937" s="10" t="s">
        <v>30</v>
      </c>
    </row>
    <row r="938" spans="1:3" x14ac:dyDescent="0.2">
      <c r="A938" s="10">
        <v>936</v>
      </c>
      <c r="B938" s="10">
        <f t="shared" ca="1" si="14"/>
        <v>0.51736823818962141</v>
      </c>
      <c r="C938" s="10" t="s">
        <v>31</v>
      </c>
    </row>
    <row r="939" spans="1:3" x14ac:dyDescent="0.2">
      <c r="A939" s="10">
        <v>937</v>
      </c>
      <c r="B939" s="10">
        <f t="shared" ca="1" si="14"/>
        <v>0.63717049768346579</v>
      </c>
      <c r="C939" s="10" t="s">
        <v>31</v>
      </c>
    </row>
    <row r="940" spans="1:3" x14ac:dyDescent="0.2">
      <c r="A940" s="10">
        <v>938</v>
      </c>
      <c r="B940" s="10">
        <f t="shared" ca="1" si="14"/>
        <v>0.60763036149238681</v>
      </c>
      <c r="C940" s="10" t="s">
        <v>30</v>
      </c>
    </row>
    <row r="941" spans="1:3" x14ac:dyDescent="0.2">
      <c r="A941" s="10">
        <v>939</v>
      </c>
      <c r="B941" s="10">
        <f t="shared" ca="1" si="14"/>
        <v>0.69256520286358836</v>
      </c>
      <c r="C941" s="10" t="s">
        <v>30</v>
      </c>
    </row>
    <row r="942" spans="1:3" x14ac:dyDescent="0.2">
      <c r="A942" s="10">
        <v>940</v>
      </c>
      <c r="B942" s="10">
        <f t="shared" ca="1" si="14"/>
        <v>0.55461005663793894</v>
      </c>
      <c r="C942" s="10" t="s">
        <v>31</v>
      </c>
    </row>
    <row r="943" spans="1:3" x14ac:dyDescent="0.2">
      <c r="A943" s="10">
        <v>941</v>
      </c>
      <c r="B943" s="10">
        <f t="shared" ca="1" si="14"/>
        <v>0.70525806650809997</v>
      </c>
      <c r="C943" s="10" t="s">
        <v>31</v>
      </c>
    </row>
    <row r="944" spans="1:3" x14ac:dyDescent="0.2">
      <c r="A944" s="10">
        <v>942</v>
      </c>
      <c r="B944" s="10">
        <f t="shared" ca="1" si="14"/>
        <v>0.38555435769906088</v>
      </c>
      <c r="C944" s="10" t="s">
        <v>31</v>
      </c>
    </row>
    <row r="945" spans="1:3" x14ac:dyDescent="0.2">
      <c r="A945" s="10">
        <v>943</v>
      </c>
      <c r="B945" s="10">
        <f t="shared" ca="1" si="14"/>
        <v>0.58149170162355834</v>
      </c>
      <c r="C945" s="10" t="s">
        <v>31</v>
      </c>
    </row>
    <row r="946" spans="1:3" x14ac:dyDescent="0.2">
      <c r="A946" s="10">
        <v>944</v>
      </c>
      <c r="B946" s="10">
        <f t="shared" ca="1" si="14"/>
        <v>0.63087656736446307</v>
      </c>
      <c r="C946" s="10" t="s">
        <v>31</v>
      </c>
    </row>
    <row r="947" spans="1:3" x14ac:dyDescent="0.2">
      <c r="A947" s="10">
        <v>945</v>
      </c>
      <c r="B947" s="10">
        <f t="shared" ca="1" si="14"/>
        <v>0.85657504219675262</v>
      </c>
      <c r="C947" s="10" t="s">
        <v>30</v>
      </c>
    </row>
    <row r="948" spans="1:3" x14ac:dyDescent="0.2">
      <c r="A948" s="10">
        <v>946</v>
      </c>
      <c r="B948" s="10">
        <f t="shared" ca="1" si="14"/>
        <v>0.57487891993892304</v>
      </c>
      <c r="C948" s="10" t="s">
        <v>31</v>
      </c>
    </row>
    <row r="949" spans="1:3" x14ac:dyDescent="0.2">
      <c r="A949" s="10">
        <v>947</v>
      </c>
      <c r="B949" s="10">
        <f t="shared" ca="1" si="14"/>
        <v>0.69194111336239861</v>
      </c>
      <c r="C949" s="10" t="s">
        <v>30</v>
      </c>
    </row>
    <row r="950" spans="1:3" x14ac:dyDescent="0.2">
      <c r="A950" s="10">
        <v>948</v>
      </c>
      <c r="B950" s="10">
        <f t="shared" ca="1" si="14"/>
        <v>0.64358566447006726</v>
      </c>
      <c r="C950" s="10" t="s">
        <v>31</v>
      </c>
    </row>
    <row r="951" spans="1:3" x14ac:dyDescent="0.2">
      <c r="A951" s="10">
        <v>949</v>
      </c>
      <c r="B951" s="10">
        <f t="shared" ca="1" si="14"/>
        <v>0.77496991783291402</v>
      </c>
      <c r="C951" s="10" t="s">
        <v>30</v>
      </c>
    </row>
    <row r="952" spans="1:3" x14ac:dyDescent="0.2">
      <c r="A952" s="10">
        <v>950</v>
      </c>
      <c r="B952" s="10">
        <f t="shared" ca="1" si="14"/>
        <v>0.70402172827690424</v>
      </c>
      <c r="C952" s="10" t="s">
        <v>30</v>
      </c>
    </row>
    <row r="953" spans="1:3" x14ac:dyDescent="0.2">
      <c r="A953" s="10">
        <v>951</v>
      </c>
      <c r="B953" s="10">
        <f t="shared" ca="1" si="14"/>
        <v>0.27335319891969961</v>
      </c>
      <c r="C953" s="10" t="s">
        <v>31</v>
      </c>
    </row>
    <row r="954" spans="1:3" x14ac:dyDescent="0.2">
      <c r="A954" s="10">
        <v>952</v>
      </c>
      <c r="B954" s="10">
        <f t="shared" ca="1" si="14"/>
        <v>0.90302552774552525</v>
      </c>
      <c r="C954" s="10" t="s">
        <v>31</v>
      </c>
    </row>
    <row r="955" spans="1:3" x14ac:dyDescent="0.2">
      <c r="A955" s="10">
        <v>953</v>
      </c>
      <c r="B955" s="10">
        <f t="shared" ca="1" si="14"/>
        <v>0.62871225744875192</v>
      </c>
      <c r="C955" s="10" t="s">
        <v>30</v>
      </c>
    </row>
    <row r="956" spans="1:3" x14ac:dyDescent="0.2">
      <c r="A956" s="10">
        <v>954</v>
      </c>
      <c r="B956" s="10">
        <f t="shared" ca="1" si="14"/>
        <v>0.61513691056873732</v>
      </c>
      <c r="C956" s="10" t="s">
        <v>31</v>
      </c>
    </row>
    <row r="957" spans="1:3" x14ac:dyDescent="0.2">
      <c r="A957" s="10">
        <v>955</v>
      </c>
      <c r="B957" s="10">
        <f t="shared" ca="1" si="14"/>
        <v>0.75608682562743901</v>
      </c>
      <c r="C957" s="10" t="s">
        <v>30</v>
      </c>
    </row>
    <row r="958" spans="1:3" x14ac:dyDescent="0.2">
      <c r="A958" s="10">
        <v>956</v>
      </c>
      <c r="B958" s="10">
        <f t="shared" ca="1" si="14"/>
        <v>0.56108860774575897</v>
      </c>
      <c r="C958" s="10" t="s">
        <v>30</v>
      </c>
    </row>
    <row r="959" spans="1:3" x14ac:dyDescent="0.2">
      <c r="A959" s="10">
        <v>957</v>
      </c>
      <c r="B959" s="10">
        <f t="shared" ca="1" si="14"/>
        <v>0.39346800614228361</v>
      </c>
      <c r="C959" s="10" t="s">
        <v>31</v>
      </c>
    </row>
    <row r="960" spans="1:3" x14ac:dyDescent="0.2">
      <c r="A960" s="10">
        <v>958</v>
      </c>
      <c r="B960" s="10">
        <f t="shared" ca="1" si="14"/>
        <v>0.67161319889843751</v>
      </c>
      <c r="C960" s="10" t="s">
        <v>30</v>
      </c>
    </row>
    <row r="961" spans="1:3" x14ac:dyDescent="0.2">
      <c r="A961" s="10">
        <v>959</v>
      </c>
      <c r="B961" s="10">
        <f t="shared" ca="1" si="14"/>
        <v>0.7542700688775672</v>
      </c>
      <c r="C961" s="10" t="s">
        <v>31</v>
      </c>
    </row>
    <row r="962" spans="1:3" x14ac:dyDescent="0.2">
      <c r="A962" s="10">
        <v>960</v>
      </c>
      <c r="B962" s="10">
        <f t="shared" ca="1" si="14"/>
        <v>0.64148229045306282</v>
      </c>
      <c r="C962" s="10" t="s">
        <v>31</v>
      </c>
    </row>
    <row r="963" spans="1:3" x14ac:dyDescent="0.2">
      <c r="A963" s="10">
        <v>961</v>
      </c>
      <c r="B963" s="10">
        <f t="shared" ca="1" si="14"/>
        <v>0.81053045778520016</v>
      </c>
      <c r="C963" s="10" t="s">
        <v>30</v>
      </c>
    </row>
    <row r="964" spans="1:3" x14ac:dyDescent="0.2">
      <c r="A964" s="10">
        <v>962</v>
      </c>
      <c r="B964" s="10">
        <f t="shared" ref="B964:B1002" ca="1" si="15">IF(C964="Bomb",_xlfn.NORM.INV(RAND(),0.7,0.1),_xlfn.NORM.INV(RAND(),0.6,0.15))</f>
        <v>0.56478626949175736</v>
      </c>
      <c r="C964" s="10" t="s">
        <v>30</v>
      </c>
    </row>
    <row r="965" spans="1:3" x14ac:dyDescent="0.2">
      <c r="A965" s="10">
        <v>963</v>
      </c>
      <c r="B965" s="10">
        <f t="shared" ca="1" si="15"/>
        <v>0.71250868277022428</v>
      </c>
      <c r="C965" s="10" t="s">
        <v>30</v>
      </c>
    </row>
    <row r="966" spans="1:3" x14ac:dyDescent="0.2">
      <c r="A966" s="10">
        <v>964</v>
      </c>
      <c r="B966" s="10">
        <f t="shared" ca="1" si="15"/>
        <v>0.73086739769351383</v>
      </c>
      <c r="C966" s="10" t="s">
        <v>30</v>
      </c>
    </row>
    <row r="967" spans="1:3" x14ac:dyDescent="0.2">
      <c r="A967" s="10">
        <v>965</v>
      </c>
      <c r="B967" s="10">
        <f t="shared" ca="1" si="15"/>
        <v>0.71525742734373643</v>
      </c>
      <c r="C967" s="10" t="s">
        <v>30</v>
      </c>
    </row>
    <row r="968" spans="1:3" x14ac:dyDescent="0.2">
      <c r="A968" s="10">
        <v>966</v>
      </c>
      <c r="B968" s="10">
        <f t="shared" ca="1" si="15"/>
        <v>0.69826647558251453</v>
      </c>
      <c r="C968" s="10" t="s">
        <v>30</v>
      </c>
    </row>
    <row r="969" spans="1:3" x14ac:dyDescent="0.2">
      <c r="A969" s="10">
        <v>967</v>
      </c>
      <c r="B969" s="10">
        <f t="shared" ca="1" si="15"/>
        <v>0.71452552537480174</v>
      </c>
      <c r="C969" s="10" t="s">
        <v>30</v>
      </c>
    </row>
    <row r="970" spans="1:3" x14ac:dyDescent="0.2">
      <c r="A970" s="10">
        <v>968</v>
      </c>
      <c r="B970" s="10">
        <f t="shared" ca="1" si="15"/>
        <v>0.81438639981447414</v>
      </c>
      <c r="C970" s="10" t="s">
        <v>30</v>
      </c>
    </row>
    <row r="971" spans="1:3" x14ac:dyDescent="0.2">
      <c r="A971" s="10">
        <v>969</v>
      </c>
      <c r="B971" s="10">
        <f t="shared" ca="1" si="15"/>
        <v>0.75786564773283949</v>
      </c>
      <c r="C971" s="10" t="s">
        <v>31</v>
      </c>
    </row>
    <row r="972" spans="1:3" x14ac:dyDescent="0.2">
      <c r="A972" s="10">
        <v>970</v>
      </c>
      <c r="B972" s="10">
        <f t="shared" ca="1" si="15"/>
        <v>0.52891846305659151</v>
      </c>
      <c r="C972" s="10" t="s">
        <v>31</v>
      </c>
    </row>
    <row r="973" spans="1:3" x14ac:dyDescent="0.2">
      <c r="A973" s="10">
        <v>971</v>
      </c>
      <c r="B973" s="10">
        <f t="shared" ca="1" si="15"/>
        <v>0.80136158303192384</v>
      </c>
      <c r="C973" s="10" t="s">
        <v>30</v>
      </c>
    </row>
    <row r="974" spans="1:3" x14ac:dyDescent="0.2">
      <c r="A974" s="10">
        <v>972</v>
      </c>
      <c r="B974" s="10">
        <f t="shared" ca="1" si="15"/>
        <v>0.60233186651053694</v>
      </c>
      <c r="C974" s="10" t="s">
        <v>31</v>
      </c>
    </row>
    <row r="975" spans="1:3" x14ac:dyDescent="0.2">
      <c r="A975" s="10">
        <v>973</v>
      </c>
      <c r="B975" s="10">
        <f t="shared" ca="1" si="15"/>
        <v>0.71144836377480103</v>
      </c>
      <c r="C975" s="10" t="s">
        <v>30</v>
      </c>
    </row>
    <row r="976" spans="1:3" x14ac:dyDescent="0.2">
      <c r="A976" s="10">
        <v>974</v>
      </c>
      <c r="B976" s="10">
        <f t="shared" ca="1" si="15"/>
        <v>0.70747857643401346</v>
      </c>
      <c r="C976" s="10" t="s">
        <v>30</v>
      </c>
    </row>
    <row r="977" spans="1:3" x14ac:dyDescent="0.2">
      <c r="A977" s="10">
        <v>975</v>
      </c>
      <c r="B977" s="10">
        <f t="shared" ca="1" si="15"/>
        <v>0.671601835243269</v>
      </c>
      <c r="C977" s="10" t="s">
        <v>30</v>
      </c>
    </row>
    <row r="978" spans="1:3" x14ac:dyDescent="0.2">
      <c r="A978" s="10">
        <v>976</v>
      </c>
      <c r="B978" s="10">
        <f t="shared" ca="1" si="15"/>
        <v>0.73623875114648618</v>
      </c>
      <c r="C978" s="10" t="s">
        <v>30</v>
      </c>
    </row>
    <row r="979" spans="1:3" x14ac:dyDescent="0.2">
      <c r="A979" s="10">
        <v>977</v>
      </c>
      <c r="B979" s="10">
        <f t="shared" ca="1" si="15"/>
        <v>0.85383658826094899</v>
      </c>
      <c r="C979" s="10" t="s">
        <v>30</v>
      </c>
    </row>
    <row r="980" spans="1:3" x14ac:dyDescent="0.2">
      <c r="A980" s="10">
        <v>978</v>
      </c>
      <c r="B980" s="10">
        <f t="shared" ca="1" si="15"/>
        <v>0.59443512792017805</v>
      </c>
      <c r="C980" s="10" t="s">
        <v>30</v>
      </c>
    </row>
    <row r="981" spans="1:3" x14ac:dyDescent="0.2">
      <c r="A981" s="10">
        <v>979</v>
      </c>
      <c r="B981" s="10">
        <f t="shared" ca="1" si="15"/>
        <v>0.65421085890657893</v>
      </c>
      <c r="C981" s="10" t="s">
        <v>30</v>
      </c>
    </row>
    <row r="982" spans="1:3" x14ac:dyDescent="0.2">
      <c r="A982" s="10">
        <v>980</v>
      </c>
      <c r="B982" s="10">
        <f t="shared" ca="1" si="15"/>
        <v>0.37284642632264464</v>
      </c>
      <c r="C982" s="10" t="s">
        <v>31</v>
      </c>
    </row>
    <row r="983" spans="1:3" x14ac:dyDescent="0.2">
      <c r="A983" s="10">
        <v>981</v>
      </c>
      <c r="B983" s="10">
        <f t="shared" ca="1" si="15"/>
        <v>0.57094706427467301</v>
      </c>
      <c r="C983" s="10" t="s">
        <v>31</v>
      </c>
    </row>
    <row r="984" spans="1:3" x14ac:dyDescent="0.2">
      <c r="A984" s="10">
        <v>982</v>
      </c>
      <c r="B984" s="10">
        <f t="shared" ca="1" si="15"/>
        <v>0.56886921173203464</v>
      </c>
      <c r="C984" s="10" t="s">
        <v>30</v>
      </c>
    </row>
    <row r="985" spans="1:3" x14ac:dyDescent="0.2">
      <c r="A985" s="10">
        <v>983</v>
      </c>
      <c r="B985" s="10">
        <f t="shared" ca="1" si="15"/>
        <v>0.95406622543131714</v>
      </c>
      <c r="C985" s="10" t="s">
        <v>30</v>
      </c>
    </row>
    <row r="986" spans="1:3" x14ac:dyDescent="0.2">
      <c r="A986" s="10">
        <v>984</v>
      </c>
      <c r="B986" s="10">
        <f t="shared" ca="1" si="15"/>
        <v>0.55477509207478892</v>
      </c>
      <c r="C986" s="10" t="s">
        <v>31</v>
      </c>
    </row>
    <row r="987" spans="1:3" x14ac:dyDescent="0.2">
      <c r="A987" s="10">
        <v>985</v>
      </c>
      <c r="B987" s="10">
        <f t="shared" ca="1" si="15"/>
        <v>0.56110224088929139</v>
      </c>
      <c r="C987" s="10" t="s">
        <v>31</v>
      </c>
    </row>
    <row r="988" spans="1:3" x14ac:dyDescent="0.2">
      <c r="A988" s="10">
        <v>986</v>
      </c>
      <c r="B988" s="10">
        <f t="shared" ca="1" si="15"/>
        <v>0.87838840688538977</v>
      </c>
      <c r="C988" s="10" t="s">
        <v>30</v>
      </c>
    </row>
    <row r="989" spans="1:3" x14ac:dyDescent="0.2">
      <c r="A989" s="10">
        <v>987</v>
      </c>
      <c r="B989" s="10">
        <f t="shared" ca="1" si="15"/>
        <v>0.5396285528161241</v>
      </c>
      <c r="C989" s="10" t="s">
        <v>31</v>
      </c>
    </row>
    <row r="990" spans="1:3" x14ac:dyDescent="0.2">
      <c r="A990" s="10">
        <v>988</v>
      </c>
      <c r="B990" s="10">
        <f t="shared" ca="1" si="15"/>
        <v>0.5320897792555026</v>
      </c>
      <c r="C990" s="10" t="s">
        <v>31</v>
      </c>
    </row>
    <row r="991" spans="1:3" x14ac:dyDescent="0.2">
      <c r="A991" s="10">
        <v>989</v>
      </c>
      <c r="B991" s="10">
        <f t="shared" ca="1" si="15"/>
        <v>0.78129134359101693</v>
      </c>
      <c r="C991" s="10" t="s">
        <v>30</v>
      </c>
    </row>
    <row r="992" spans="1:3" x14ac:dyDescent="0.2">
      <c r="A992" s="10">
        <v>990</v>
      </c>
      <c r="B992" s="10">
        <f t="shared" ca="1" si="15"/>
        <v>0.47959997483938371</v>
      </c>
      <c r="C992" s="10" t="s">
        <v>31</v>
      </c>
    </row>
    <row r="993" spans="1:3" x14ac:dyDescent="0.2">
      <c r="A993" s="10">
        <v>991</v>
      </c>
      <c r="B993" s="10">
        <f t="shared" ca="1" si="15"/>
        <v>0.75760181969534779</v>
      </c>
      <c r="C993" s="10" t="s">
        <v>30</v>
      </c>
    </row>
    <row r="994" spans="1:3" x14ac:dyDescent="0.2">
      <c r="A994" s="10">
        <v>992</v>
      </c>
      <c r="B994" s="10">
        <f t="shared" ca="1" si="15"/>
        <v>0.60220945538932258</v>
      </c>
      <c r="C994" s="10" t="s">
        <v>31</v>
      </c>
    </row>
    <row r="995" spans="1:3" x14ac:dyDescent="0.2">
      <c r="A995" s="10">
        <v>993</v>
      </c>
      <c r="B995" s="10">
        <f t="shared" ca="1" si="15"/>
        <v>0.69830537680141569</v>
      </c>
      <c r="C995" s="10" t="s">
        <v>30</v>
      </c>
    </row>
    <row r="996" spans="1:3" x14ac:dyDescent="0.2">
      <c r="A996" s="10">
        <v>994</v>
      </c>
      <c r="B996" s="10">
        <f t="shared" ca="1" si="15"/>
        <v>0.66552050887298853</v>
      </c>
      <c r="C996" s="10" t="s">
        <v>30</v>
      </c>
    </row>
    <row r="997" spans="1:3" x14ac:dyDescent="0.2">
      <c r="A997" s="10">
        <v>995</v>
      </c>
      <c r="B997" s="10">
        <f t="shared" ca="1" si="15"/>
        <v>1.0207772431808584</v>
      </c>
      <c r="C997" s="10" t="s">
        <v>31</v>
      </c>
    </row>
    <row r="998" spans="1:3" x14ac:dyDescent="0.2">
      <c r="A998" s="10">
        <v>996</v>
      </c>
      <c r="B998" s="10">
        <f t="shared" ca="1" si="15"/>
        <v>0.7042812605385903</v>
      </c>
      <c r="C998" s="10" t="s">
        <v>30</v>
      </c>
    </row>
    <row r="999" spans="1:3" x14ac:dyDescent="0.2">
      <c r="A999" s="10">
        <v>997</v>
      </c>
      <c r="B999" s="10">
        <f t="shared" ca="1" si="15"/>
        <v>0.34488077738797362</v>
      </c>
      <c r="C999" s="10" t="s">
        <v>31</v>
      </c>
    </row>
    <row r="1000" spans="1:3" x14ac:dyDescent="0.2">
      <c r="A1000" s="10">
        <v>998</v>
      </c>
      <c r="B1000" s="10">
        <f t="shared" ca="1" si="15"/>
        <v>0.66150443523459113</v>
      </c>
      <c r="C1000" s="10" t="s">
        <v>31</v>
      </c>
    </row>
    <row r="1001" spans="1:3" x14ac:dyDescent="0.2">
      <c r="A1001" s="10">
        <v>999</v>
      </c>
      <c r="B1001" s="10">
        <f t="shared" ca="1" si="15"/>
        <v>0.4923732871238628</v>
      </c>
      <c r="C1001" s="10" t="s">
        <v>31</v>
      </c>
    </row>
    <row r="1002" spans="1:3" x14ac:dyDescent="0.2">
      <c r="A1002" s="10">
        <v>1000</v>
      </c>
      <c r="B1002" s="10">
        <f t="shared" ca="1" si="15"/>
        <v>0.73609118003948149</v>
      </c>
      <c r="C1002" s="10" t="s">
        <v>31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74702-53B1-B742-8347-22637D5A7AAD}">
  <sheetPr codeName="Sheet3">
    <tabColor rgb="FFC00000"/>
  </sheetPr>
  <dimension ref="A2:K1002"/>
  <sheetViews>
    <sheetView workbookViewId="0">
      <selection activeCell="B3" sqref="B3:C3"/>
    </sheetView>
  </sheetViews>
  <sheetFormatPr baseColWidth="10" defaultRowHeight="16" x14ac:dyDescent="0.2"/>
  <cols>
    <col min="1" max="16384" width="10.83203125" style="6"/>
  </cols>
  <sheetData>
    <row r="2" spans="1:11" x14ac:dyDescent="0.2">
      <c r="B2" s="6" t="s">
        <v>32</v>
      </c>
      <c r="C2" s="6" t="s">
        <v>7</v>
      </c>
      <c r="J2" s="9" t="s">
        <v>35</v>
      </c>
      <c r="K2" s="9" t="s">
        <v>33</v>
      </c>
    </row>
    <row r="3" spans="1:11" x14ac:dyDescent="0.2">
      <c r="A3" s="6">
        <v>1</v>
      </c>
      <c r="B3" s="6">
        <f ca="1">IF(C3="Bomb",_xlfn.NORM.INV(RAND(),0.7,0.1),_xlfn.NORM.INV(RAND(),0.6,0.15))</f>
        <v>0.85445347768141133</v>
      </c>
      <c r="C3" s="6" t="str">
        <f ca="1">IF(RAND()&lt;0.5,"Bomb","Bird")</f>
        <v>Bomb</v>
      </c>
      <c r="E3" s="6" t="s">
        <v>34</v>
      </c>
      <c r="J3" s="8">
        <f ca="1">F7</f>
        <v>0</v>
      </c>
      <c r="K3" s="8">
        <f ca="1">E7</f>
        <v>1</v>
      </c>
    </row>
    <row r="4" spans="1:11" x14ac:dyDescent="0.2">
      <c r="A4" s="6">
        <v>2</v>
      </c>
      <c r="B4" s="6">
        <f t="shared" ref="B4:B67" ca="1" si="0">IF(C4="Bomb",_xlfn.NORM.INV(RAND(),0.7,0.1),_xlfn.NORM.INV(RAND(),0.6,0.15))</f>
        <v>0.76193939646747477</v>
      </c>
      <c r="C4" s="6" t="s">
        <v>30</v>
      </c>
      <c r="E4" s="8">
        <v>0.03</v>
      </c>
      <c r="I4" s="8">
        <v>0.03</v>
      </c>
      <c r="J4" s="7">
        <f t="dataTable" ref="J4:K36" dt2D="0" dtr="0" r1="E4" ca="1"/>
        <v>0</v>
      </c>
      <c r="K4" s="7">
        <v>1</v>
      </c>
    </row>
    <row r="5" spans="1:11" x14ac:dyDescent="0.2">
      <c r="A5" s="6">
        <v>3</v>
      </c>
      <c r="B5" s="6">
        <f t="shared" ca="1" si="0"/>
        <v>0.73538616307657367</v>
      </c>
      <c r="C5" s="6" t="s">
        <v>31</v>
      </c>
      <c r="I5" s="8">
        <v>0.06</v>
      </c>
      <c r="J5" s="7">
        <v>0</v>
      </c>
      <c r="K5" s="7">
        <v>1</v>
      </c>
    </row>
    <row r="6" spans="1:11" x14ac:dyDescent="0.2">
      <c r="A6" s="6">
        <v>4</v>
      </c>
      <c r="B6" s="6">
        <f t="shared" ca="1" si="0"/>
        <v>0.64087785894845628</v>
      </c>
      <c r="C6" s="6" t="s">
        <v>30</v>
      </c>
      <c r="E6" s="9" t="s">
        <v>33</v>
      </c>
      <c r="F6" s="9" t="s">
        <v>35</v>
      </c>
      <c r="I6" s="8">
        <v>0.09</v>
      </c>
      <c r="J6" s="7">
        <v>3.8986354775828458E-3</v>
      </c>
      <c r="K6" s="7">
        <v>1</v>
      </c>
    </row>
    <row r="7" spans="1:11" x14ac:dyDescent="0.2">
      <c r="A7" s="6">
        <v>5</v>
      </c>
      <c r="B7" s="6">
        <f t="shared" ca="1" si="0"/>
        <v>0.70542150448523033</v>
      </c>
      <c r="C7" s="6" t="s">
        <v>30</v>
      </c>
      <c r="E7" s="7">
        <f ca="1">COUNTIFS(B:B,"&gt;" &amp;E4,C:C,"="&amp;"Bomb")/COUNTIFS(C:C,"="&amp;"Bomb")</f>
        <v>1</v>
      </c>
      <c r="F7" s="7">
        <f ca="1">COUNTIFS(B:B,"&lt;" &amp;E4,C:C,"="&amp;"Bird")/COUNTIFS(C:C,"="&amp;"Bird")</f>
        <v>0</v>
      </c>
      <c r="I7" s="8">
        <v>0.12</v>
      </c>
      <c r="J7" s="7">
        <v>0</v>
      </c>
      <c r="K7" s="7">
        <v>1</v>
      </c>
    </row>
    <row r="8" spans="1:11" x14ac:dyDescent="0.2">
      <c r="A8" s="6">
        <v>6</v>
      </c>
      <c r="B8" s="6">
        <f t="shared" ca="1" si="0"/>
        <v>0.7217735161306591</v>
      </c>
      <c r="C8" s="6" t="s">
        <v>30</v>
      </c>
      <c r="I8" s="8">
        <v>0.15</v>
      </c>
      <c r="J8" s="7">
        <v>1.9455252918287938E-3</v>
      </c>
      <c r="K8" s="7">
        <v>1</v>
      </c>
    </row>
    <row r="9" spans="1:11" x14ac:dyDescent="0.2">
      <c r="A9" s="6">
        <v>7</v>
      </c>
      <c r="B9" s="6">
        <f t="shared" ca="1" si="0"/>
        <v>0.64849985285318135</v>
      </c>
      <c r="C9" s="6" t="s">
        <v>30</v>
      </c>
      <c r="I9" s="8">
        <v>0.18</v>
      </c>
      <c r="J9" s="7">
        <v>3.8910505836575876E-3</v>
      </c>
      <c r="K9" s="7">
        <v>1</v>
      </c>
    </row>
    <row r="10" spans="1:11" x14ac:dyDescent="0.2">
      <c r="A10" s="6">
        <v>8</v>
      </c>
      <c r="B10" s="6">
        <f t="shared" ca="1" si="0"/>
        <v>0.69680819965384633</v>
      </c>
      <c r="C10" s="6" t="s">
        <v>31</v>
      </c>
      <c r="I10" s="8">
        <v>0.21</v>
      </c>
      <c r="J10" s="7">
        <v>5.8365758754863814E-3</v>
      </c>
      <c r="K10" s="7">
        <v>1</v>
      </c>
    </row>
    <row r="11" spans="1:11" x14ac:dyDescent="0.2">
      <c r="A11" s="6">
        <v>9</v>
      </c>
      <c r="B11" s="6">
        <f t="shared" ca="1" si="0"/>
        <v>0.44574771092836718</v>
      </c>
      <c r="C11" s="6" t="s">
        <v>31</v>
      </c>
      <c r="I11" s="8">
        <v>0.24</v>
      </c>
      <c r="J11" s="7">
        <v>1.1673151750972763E-2</v>
      </c>
      <c r="K11" s="7">
        <v>1</v>
      </c>
    </row>
    <row r="12" spans="1:11" x14ac:dyDescent="0.2">
      <c r="A12" s="6">
        <v>10</v>
      </c>
      <c r="B12" s="6">
        <f t="shared" ca="1" si="0"/>
        <v>0.46425133229410714</v>
      </c>
      <c r="C12" s="6" t="s">
        <v>31</v>
      </c>
      <c r="I12" s="8">
        <v>0.27</v>
      </c>
      <c r="J12" s="7">
        <v>1.5594541910331383E-2</v>
      </c>
      <c r="K12" s="7">
        <v>1</v>
      </c>
    </row>
    <row r="13" spans="1:11" x14ac:dyDescent="0.2">
      <c r="A13" s="6">
        <v>11</v>
      </c>
      <c r="B13" s="6">
        <f t="shared" ca="1" si="0"/>
        <v>0.6782445696769186</v>
      </c>
      <c r="C13" s="6" t="s">
        <v>31</v>
      </c>
      <c r="I13" s="8">
        <v>0.3</v>
      </c>
      <c r="J13" s="7">
        <v>3.1128404669260701E-2</v>
      </c>
      <c r="K13" s="7">
        <v>1</v>
      </c>
    </row>
    <row r="14" spans="1:11" x14ac:dyDescent="0.2">
      <c r="A14" s="6">
        <v>12</v>
      </c>
      <c r="B14" s="6">
        <f t="shared" ca="1" si="0"/>
        <v>0.63045990902469162</v>
      </c>
      <c r="C14" s="6" t="s">
        <v>31</v>
      </c>
      <c r="I14" s="8">
        <v>0.33</v>
      </c>
      <c r="J14" s="7">
        <v>1.5594541910331383E-2</v>
      </c>
      <c r="K14" s="7">
        <v>1</v>
      </c>
    </row>
    <row r="15" spans="1:11" x14ac:dyDescent="0.2">
      <c r="A15" s="6">
        <v>13</v>
      </c>
      <c r="B15" s="6">
        <f t="shared" ca="1" si="0"/>
        <v>0.61233343573221666</v>
      </c>
      <c r="C15" s="6" t="s">
        <v>30</v>
      </c>
      <c r="I15" s="8">
        <v>0.36</v>
      </c>
      <c r="J15" s="7">
        <v>5.4580896686159841E-2</v>
      </c>
      <c r="K15" s="7">
        <v>0.99794661190965095</v>
      </c>
    </row>
    <row r="16" spans="1:11" x14ac:dyDescent="0.2">
      <c r="A16" s="6">
        <v>14</v>
      </c>
      <c r="B16" s="6">
        <f t="shared" ca="1" si="0"/>
        <v>0.75675793384368251</v>
      </c>
      <c r="C16" s="6" t="s">
        <v>30</v>
      </c>
      <c r="I16" s="8">
        <v>0.39</v>
      </c>
      <c r="J16" s="7">
        <v>7.5875486381322951E-2</v>
      </c>
      <c r="K16" s="7">
        <v>1</v>
      </c>
    </row>
    <row r="17" spans="1:11" x14ac:dyDescent="0.2">
      <c r="A17" s="6">
        <v>15</v>
      </c>
      <c r="B17" s="6">
        <f t="shared" ca="1" si="0"/>
        <v>0.6336689696344332</v>
      </c>
      <c r="C17" s="6" t="s">
        <v>30</v>
      </c>
      <c r="I17" s="8">
        <v>0.42</v>
      </c>
      <c r="J17" s="7">
        <v>0.10505836575875487</v>
      </c>
      <c r="K17" s="7">
        <v>0.99588477366255146</v>
      </c>
    </row>
    <row r="18" spans="1:11" x14ac:dyDescent="0.2">
      <c r="A18" s="6">
        <v>16</v>
      </c>
      <c r="B18" s="6">
        <f t="shared" ca="1" si="0"/>
        <v>0.56677460087134857</v>
      </c>
      <c r="C18" s="6" t="s">
        <v>31</v>
      </c>
      <c r="I18" s="8">
        <v>0.45</v>
      </c>
      <c r="J18" s="7">
        <v>0.14202334630350194</v>
      </c>
      <c r="K18" s="7">
        <v>0.99176954732510292</v>
      </c>
    </row>
    <row r="19" spans="1:11" x14ac:dyDescent="0.2">
      <c r="A19" s="6">
        <v>17</v>
      </c>
      <c r="B19" s="6">
        <f t="shared" ca="1" si="0"/>
        <v>0.71672449166135421</v>
      </c>
      <c r="C19" s="6" t="s">
        <v>30</v>
      </c>
      <c r="I19" s="8">
        <v>0.48</v>
      </c>
      <c r="J19" s="7">
        <v>0.20857699805068225</v>
      </c>
      <c r="K19" s="7">
        <v>0.98767967145790558</v>
      </c>
    </row>
    <row r="20" spans="1:11" x14ac:dyDescent="0.2">
      <c r="A20" s="6">
        <v>18</v>
      </c>
      <c r="B20" s="6">
        <f t="shared" ca="1" si="0"/>
        <v>0.49189266028439854</v>
      </c>
      <c r="C20" s="6" t="s">
        <v>31</v>
      </c>
      <c r="I20" s="8">
        <v>0.51</v>
      </c>
      <c r="J20" s="7">
        <v>0.26848249027237353</v>
      </c>
      <c r="K20" s="7">
        <v>0.96502057613168724</v>
      </c>
    </row>
    <row r="21" spans="1:11" x14ac:dyDescent="0.2">
      <c r="A21" s="6">
        <v>19</v>
      </c>
      <c r="B21" s="6">
        <f t="shared" ca="1" si="0"/>
        <v>0.52573082530120463</v>
      </c>
      <c r="C21" s="6" t="s">
        <v>30</v>
      </c>
      <c r="I21" s="8">
        <v>0.54</v>
      </c>
      <c r="J21" s="7">
        <v>0.34046692607003892</v>
      </c>
      <c r="K21" s="7">
        <v>0.9423868312757202</v>
      </c>
    </row>
    <row r="22" spans="1:11" x14ac:dyDescent="0.2">
      <c r="A22" s="6">
        <v>20</v>
      </c>
      <c r="B22" s="6">
        <f t="shared" ca="1" si="0"/>
        <v>0.59036410345428836</v>
      </c>
      <c r="C22" s="6" t="s">
        <v>30</v>
      </c>
      <c r="I22" s="8">
        <v>0.56999999999999995</v>
      </c>
      <c r="J22" s="7">
        <v>0.36964980544747084</v>
      </c>
      <c r="K22" s="7">
        <v>0.90740740740740744</v>
      </c>
    </row>
    <row r="23" spans="1:11" x14ac:dyDescent="0.2">
      <c r="A23" s="6">
        <v>21</v>
      </c>
      <c r="B23" s="6">
        <f t="shared" ca="1" si="0"/>
        <v>0.69822645102447034</v>
      </c>
      <c r="C23" s="6" t="s">
        <v>30</v>
      </c>
      <c r="I23" s="8">
        <v>0.6</v>
      </c>
      <c r="J23" s="7">
        <v>0.49416342412451364</v>
      </c>
      <c r="K23" s="7">
        <v>0.83950617283950613</v>
      </c>
    </row>
    <row r="24" spans="1:11" x14ac:dyDescent="0.2">
      <c r="A24" s="6">
        <v>22</v>
      </c>
      <c r="B24" s="6">
        <f t="shared" ca="1" si="0"/>
        <v>0.36298610133945558</v>
      </c>
      <c r="C24" s="6" t="s">
        <v>31</v>
      </c>
      <c r="I24" s="8">
        <v>0.63</v>
      </c>
      <c r="J24" s="7">
        <v>0.55252918287937747</v>
      </c>
      <c r="K24" s="7">
        <v>0.7407407407407407</v>
      </c>
    </row>
    <row r="25" spans="1:11" x14ac:dyDescent="0.2">
      <c r="A25" s="6">
        <v>23</v>
      </c>
      <c r="B25" s="6">
        <f t="shared" ca="1" si="0"/>
        <v>0.60201143419334824</v>
      </c>
      <c r="C25" s="6" t="s">
        <v>30</v>
      </c>
      <c r="I25" s="8">
        <v>0.66</v>
      </c>
      <c r="J25" s="7">
        <v>0.6764132553606238</v>
      </c>
      <c r="K25" s="7">
        <v>0.65913757700205344</v>
      </c>
    </row>
    <row r="26" spans="1:11" x14ac:dyDescent="0.2">
      <c r="A26" s="6">
        <v>24</v>
      </c>
      <c r="B26" s="6">
        <f t="shared" ca="1" si="0"/>
        <v>0.55519167128537206</v>
      </c>
      <c r="C26" s="6" t="s">
        <v>30</v>
      </c>
      <c r="I26" s="8">
        <v>0.69</v>
      </c>
      <c r="J26" s="7">
        <v>0.70370370370370372</v>
      </c>
      <c r="K26" s="7">
        <v>0.52977412731006157</v>
      </c>
    </row>
    <row r="27" spans="1:11" x14ac:dyDescent="0.2">
      <c r="A27" s="6">
        <v>25</v>
      </c>
      <c r="B27" s="6">
        <f t="shared" ca="1" si="0"/>
        <v>0.78381483860318402</v>
      </c>
      <c r="C27" s="6" t="s">
        <v>30</v>
      </c>
      <c r="I27" s="8">
        <v>0.72</v>
      </c>
      <c r="J27" s="7">
        <v>0.7957198443579766</v>
      </c>
      <c r="K27" s="7">
        <v>0.4279835390946502</v>
      </c>
    </row>
    <row r="28" spans="1:11" x14ac:dyDescent="0.2">
      <c r="A28" s="6">
        <v>26</v>
      </c>
      <c r="B28" s="6">
        <f t="shared" ca="1" si="0"/>
        <v>0.69566438454502777</v>
      </c>
      <c r="C28" s="6" t="s">
        <v>30</v>
      </c>
      <c r="I28" s="8">
        <v>0.75</v>
      </c>
      <c r="J28" s="7">
        <v>0.85575048732943471</v>
      </c>
      <c r="K28" s="7">
        <v>0.32854209445585214</v>
      </c>
    </row>
    <row r="29" spans="1:11" x14ac:dyDescent="0.2">
      <c r="A29" s="6">
        <v>27</v>
      </c>
      <c r="B29" s="6">
        <f t="shared" ca="1" si="0"/>
        <v>0.53809280319438446</v>
      </c>
      <c r="C29" s="6" t="s">
        <v>31</v>
      </c>
      <c r="I29" s="8">
        <v>0.78</v>
      </c>
      <c r="J29" s="7">
        <v>0.90058479532163738</v>
      </c>
      <c r="K29" s="7">
        <v>0.20739219712525667</v>
      </c>
    </row>
    <row r="30" spans="1:11" x14ac:dyDescent="0.2">
      <c r="A30" s="6">
        <v>28</v>
      </c>
      <c r="B30" s="6">
        <f t="shared" ca="1" si="0"/>
        <v>0.64756808379816377</v>
      </c>
      <c r="C30" s="6" t="s">
        <v>30</v>
      </c>
      <c r="I30" s="8">
        <v>0.81</v>
      </c>
      <c r="J30" s="7">
        <v>0.90856031128404668</v>
      </c>
      <c r="K30" s="7">
        <v>0.14609053497942387</v>
      </c>
    </row>
    <row r="31" spans="1:11" x14ac:dyDescent="0.2">
      <c r="A31" s="6">
        <v>29</v>
      </c>
      <c r="B31" s="6">
        <f t="shared" ca="1" si="0"/>
        <v>0.67208694729701624</v>
      </c>
      <c r="C31" s="6" t="s">
        <v>31</v>
      </c>
      <c r="I31" s="8">
        <v>0.84</v>
      </c>
      <c r="J31" s="7">
        <v>0.94552529182879375</v>
      </c>
      <c r="K31" s="7">
        <v>8.4362139917695478E-2</v>
      </c>
    </row>
    <row r="32" spans="1:11" x14ac:dyDescent="0.2">
      <c r="A32" s="6">
        <v>30</v>
      </c>
      <c r="B32" s="6">
        <f t="shared" ca="1" si="0"/>
        <v>0.55684320372811724</v>
      </c>
      <c r="C32" s="6" t="s">
        <v>30</v>
      </c>
      <c r="I32" s="8">
        <v>0.87</v>
      </c>
      <c r="J32" s="7">
        <v>0.95516569200779722</v>
      </c>
      <c r="K32" s="7">
        <v>5.3388090349075976E-2</v>
      </c>
    </row>
    <row r="33" spans="1:11" x14ac:dyDescent="0.2">
      <c r="A33" s="6">
        <v>31</v>
      </c>
      <c r="B33" s="6">
        <f t="shared" ca="1" si="0"/>
        <v>0.69994420945833336</v>
      </c>
      <c r="C33" s="6" t="s">
        <v>30</v>
      </c>
      <c r="I33" s="8">
        <v>0.9</v>
      </c>
      <c r="J33" s="7">
        <v>0.98245614035087714</v>
      </c>
      <c r="K33" s="7">
        <v>8.2135523613963042E-3</v>
      </c>
    </row>
    <row r="34" spans="1:11" x14ac:dyDescent="0.2">
      <c r="A34" s="6">
        <v>32</v>
      </c>
      <c r="B34" s="6">
        <f t="shared" ca="1" si="0"/>
        <v>0.76702795107145516</v>
      </c>
      <c r="C34" s="6" t="s">
        <v>31</v>
      </c>
      <c r="I34" s="8">
        <v>0.93</v>
      </c>
      <c r="J34" s="7">
        <v>0.99220272904483431</v>
      </c>
      <c r="K34" s="7">
        <v>1.0266940451745379E-2</v>
      </c>
    </row>
    <row r="35" spans="1:11" x14ac:dyDescent="0.2">
      <c r="A35" s="6">
        <v>33</v>
      </c>
      <c r="B35" s="6">
        <f t="shared" ca="1" si="0"/>
        <v>0.7364699796985944</v>
      </c>
      <c r="C35" s="6" t="s">
        <v>31</v>
      </c>
      <c r="I35" s="8">
        <v>0.96</v>
      </c>
      <c r="J35" s="7">
        <v>1</v>
      </c>
      <c r="K35" s="7">
        <v>4.11522633744856E-3</v>
      </c>
    </row>
    <row r="36" spans="1:11" x14ac:dyDescent="0.2">
      <c r="A36" s="6">
        <v>34</v>
      </c>
      <c r="B36" s="6">
        <f t="shared" ca="1" si="0"/>
        <v>0.78808991826418739</v>
      </c>
      <c r="C36" s="6" t="s">
        <v>31</v>
      </c>
      <c r="I36" s="8">
        <v>0.99</v>
      </c>
      <c r="J36" s="7">
        <v>0.99805068226120852</v>
      </c>
      <c r="K36" s="7">
        <v>4.1067761806981521E-3</v>
      </c>
    </row>
    <row r="37" spans="1:11" x14ac:dyDescent="0.2">
      <c r="A37" s="6">
        <v>35</v>
      </c>
      <c r="B37" s="6">
        <f t="shared" ca="1" si="0"/>
        <v>0.64677760150941699</v>
      </c>
      <c r="C37" s="6" t="s">
        <v>30</v>
      </c>
      <c r="I37" s="8"/>
    </row>
    <row r="38" spans="1:11" x14ac:dyDescent="0.2">
      <c r="A38" s="6">
        <v>36</v>
      </c>
      <c r="B38" s="6">
        <f t="shared" ca="1" si="0"/>
        <v>0.36712947151723463</v>
      </c>
      <c r="C38" s="6" t="s">
        <v>31</v>
      </c>
    </row>
    <row r="39" spans="1:11" x14ac:dyDescent="0.2">
      <c r="A39" s="6">
        <v>37</v>
      </c>
      <c r="B39" s="6">
        <f t="shared" ca="1" si="0"/>
        <v>0.47373293059914867</v>
      </c>
      <c r="C39" s="6" t="s">
        <v>31</v>
      </c>
    </row>
    <row r="40" spans="1:11" x14ac:dyDescent="0.2">
      <c r="A40" s="6">
        <v>38</v>
      </c>
      <c r="B40" s="6">
        <f t="shared" ca="1" si="0"/>
        <v>0.76287765476686265</v>
      </c>
      <c r="C40" s="6" t="s">
        <v>30</v>
      </c>
    </row>
    <row r="41" spans="1:11" x14ac:dyDescent="0.2">
      <c r="A41" s="6">
        <v>39</v>
      </c>
      <c r="B41" s="6">
        <f t="shared" ca="1" si="0"/>
        <v>0.60493189503099221</v>
      </c>
      <c r="C41" s="6" t="s">
        <v>31</v>
      </c>
    </row>
    <row r="42" spans="1:11" x14ac:dyDescent="0.2">
      <c r="A42" s="6">
        <v>40</v>
      </c>
      <c r="B42" s="6">
        <f t="shared" ca="1" si="0"/>
        <v>0.85705582875277542</v>
      </c>
      <c r="C42" s="6" t="s">
        <v>30</v>
      </c>
    </row>
    <row r="43" spans="1:11" x14ac:dyDescent="0.2">
      <c r="A43" s="6">
        <v>41</v>
      </c>
      <c r="B43" s="6">
        <f t="shared" ca="1" si="0"/>
        <v>0.23527939426290084</v>
      </c>
      <c r="C43" s="6" t="s">
        <v>31</v>
      </c>
    </row>
    <row r="44" spans="1:11" x14ac:dyDescent="0.2">
      <c r="A44" s="6">
        <v>42</v>
      </c>
      <c r="B44" s="6">
        <f t="shared" ca="1" si="0"/>
        <v>0.42721157618229555</v>
      </c>
      <c r="C44" s="6" t="s">
        <v>31</v>
      </c>
    </row>
    <row r="45" spans="1:11" x14ac:dyDescent="0.2">
      <c r="A45" s="6">
        <v>43</v>
      </c>
      <c r="B45" s="6">
        <f t="shared" ca="1" si="0"/>
        <v>0.66124937811952011</v>
      </c>
      <c r="C45" s="6" t="s">
        <v>31</v>
      </c>
    </row>
    <row r="46" spans="1:11" x14ac:dyDescent="0.2">
      <c r="A46" s="6">
        <v>44</v>
      </c>
      <c r="B46" s="6">
        <f t="shared" ca="1" si="0"/>
        <v>0.44797965434853571</v>
      </c>
      <c r="C46" s="6" t="s">
        <v>31</v>
      </c>
    </row>
    <row r="47" spans="1:11" x14ac:dyDescent="0.2">
      <c r="A47" s="6">
        <v>45</v>
      </c>
      <c r="B47" s="6">
        <f t="shared" ca="1" si="0"/>
        <v>0.42793927503969337</v>
      </c>
      <c r="C47" s="6" t="s">
        <v>31</v>
      </c>
    </row>
    <row r="48" spans="1:11" x14ac:dyDescent="0.2">
      <c r="A48" s="6">
        <v>46</v>
      </c>
      <c r="B48" s="6">
        <f t="shared" ca="1" si="0"/>
        <v>0.6717585096775498</v>
      </c>
      <c r="C48" s="6" t="s">
        <v>30</v>
      </c>
    </row>
    <row r="49" spans="1:3" x14ac:dyDescent="0.2">
      <c r="A49" s="6">
        <v>47</v>
      </c>
      <c r="B49" s="6">
        <f t="shared" ca="1" si="0"/>
        <v>1.0110778865587202</v>
      </c>
      <c r="C49" s="6" t="s">
        <v>30</v>
      </c>
    </row>
    <row r="50" spans="1:3" x14ac:dyDescent="0.2">
      <c r="A50" s="6">
        <v>48</v>
      </c>
      <c r="B50" s="6">
        <f t="shared" ca="1" si="0"/>
        <v>0.45540418325342702</v>
      </c>
      <c r="C50" s="6" t="s">
        <v>31</v>
      </c>
    </row>
    <row r="51" spans="1:3" x14ac:dyDescent="0.2">
      <c r="A51" s="6">
        <v>49</v>
      </c>
      <c r="B51" s="6">
        <f t="shared" ca="1" si="0"/>
        <v>0.67720137248628831</v>
      </c>
      <c r="C51" s="6" t="s">
        <v>30</v>
      </c>
    </row>
    <row r="52" spans="1:3" x14ac:dyDescent="0.2">
      <c r="A52" s="6">
        <v>50</v>
      </c>
      <c r="B52" s="6">
        <f t="shared" ca="1" si="0"/>
        <v>0.63108017174342479</v>
      </c>
      <c r="C52" s="6" t="s">
        <v>30</v>
      </c>
    </row>
    <row r="53" spans="1:3" x14ac:dyDescent="0.2">
      <c r="A53" s="6">
        <v>51</v>
      </c>
      <c r="B53" s="6">
        <f t="shared" ca="1" si="0"/>
        <v>0.59766660499158852</v>
      </c>
      <c r="C53" s="6" t="s">
        <v>30</v>
      </c>
    </row>
    <row r="54" spans="1:3" x14ac:dyDescent="0.2">
      <c r="A54" s="6">
        <v>52</v>
      </c>
      <c r="B54" s="6">
        <f t="shared" ca="1" si="0"/>
        <v>0.49086770998208357</v>
      </c>
      <c r="C54" s="6" t="s">
        <v>31</v>
      </c>
    </row>
    <row r="55" spans="1:3" x14ac:dyDescent="0.2">
      <c r="A55" s="6">
        <v>53</v>
      </c>
      <c r="B55" s="6">
        <f t="shared" ca="1" si="0"/>
        <v>0.43023637063053444</v>
      </c>
      <c r="C55" s="6" t="s">
        <v>31</v>
      </c>
    </row>
    <row r="56" spans="1:3" x14ac:dyDescent="0.2">
      <c r="A56" s="6">
        <v>54</v>
      </c>
      <c r="B56" s="6">
        <f t="shared" ca="1" si="0"/>
        <v>0.56188887769768681</v>
      </c>
      <c r="C56" s="6" t="s">
        <v>30</v>
      </c>
    </row>
    <row r="57" spans="1:3" x14ac:dyDescent="0.2">
      <c r="A57" s="6">
        <v>55</v>
      </c>
      <c r="B57" s="6">
        <f t="shared" ca="1" si="0"/>
        <v>0.68550878770790602</v>
      </c>
      <c r="C57" s="6" t="s">
        <v>30</v>
      </c>
    </row>
    <row r="58" spans="1:3" x14ac:dyDescent="0.2">
      <c r="A58" s="6">
        <v>56</v>
      </c>
      <c r="B58" s="6">
        <f t="shared" ca="1" si="0"/>
        <v>0.56767262113047223</v>
      </c>
      <c r="C58" s="6" t="s">
        <v>30</v>
      </c>
    </row>
    <row r="59" spans="1:3" x14ac:dyDescent="0.2">
      <c r="A59" s="6">
        <v>57</v>
      </c>
      <c r="B59" s="6">
        <f t="shared" ca="1" si="0"/>
        <v>0.49130046891617896</v>
      </c>
      <c r="C59" s="6" t="s">
        <v>31</v>
      </c>
    </row>
    <row r="60" spans="1:3" x14ac:dyDescent="0.2">
      <c r="A60" s="6">
        <v>58</v>
      </c>
      <c r="B60" s="6">
        <f t="shared" ca="1" si="0"/>
        <v>0.73015473240160755</v>
      </c>
      <c r="C60" s="6" t="s">
        <v>30</v>
      </c>
    </row>
    <row r="61" spans="1:3" x14ac:dyDescent="0.2">
      <c r="A61" s="6">
        <v>59</v>
      </c>
      <c r="B61" s="6">
        <f t="shared" ca="1" si="0"/>
        <v>0.74654421703663276</v>
      </c>
      <c r="C61" s="6" t="s">
        <v>30</v>
      </c>
    </row>
    <row r="62" spans="1:3" x14ac:dyDescent="0.2">
      <c r="A62" s="6">
        <v>60</v>
      </c>
      <c r="B62" s="6">
        <f t="shared" ca="1" si="0"/>
        <v>0.75192627750845042</v>
      </c>
      <c r="C62" s="6" t="s">
        <v>31</v>
      </c>
    </row>
    <row r="63" spans="1:3" x14ac:dyDescent="0.2">
      <c r="A63" s="6">
        <v>61</v>
      </c>
      <c r="B63" s="6">
        <f t="shared" ca="1" si="0"/>
        <v>0.45995052367444678</v>
      </c>
      <c r="C63" s="6" t="s">
        <v>31</v>
      </c>
    </row>
    <row r="64" spans="1:3" x14ac:dyDescent="0.2">
      <c r="A64" s="6">
        <v>62</v>
      </c>
      <c r="B64" s="6">
        <f t="shared" ca="1" si="0"/>
        <v>0.69016723209272424</v>
      </c>
      <c r="C64" s="6" t="s">
        <v>31</v>
      </c>
    </row>
    <row r="65" spans="1:3" x14ac:dyDescent="0.2">
      <c r="A65" s="6">
        <v>63</v>
      </c>
      <c r="B65" s="6">
        <f t="shared" ca="1" si="0"/>
        <v>0.74881080402815581</v>
      </c>
      <c r="C65" s="6" t="s">
        <v>30</v>
      </c>
    </row>
    <row r="66" spans="1:3" x14ac:dyDescent="0.2">
      <c r="A66" s="6">
        <v>64</v>
      </c>
      <c r="B66" s="6">
        <f t="shared" ca="1" si="0"/>
        <v>0.67049834261734775</v>
      </c>
      <c r="C66" s="6" t="s">
        <v>30</v>
      </c>
    </row>
    <row r="67" spans="1:3" x14ac:dyDescent="0.2">
      <c r="A67" s="6">
        <v>65</v>
      </c>
      <c r="B67" s="6">
        <f t="shared" ca="1" si="0"/>
        <v>0.72980565295715882</v>
      </c>
      <c r="C67" s="6" t="s">
        <v>30</v>
      </c>
    </row>
    <row r="68" spans="1:3" x14ac:dyDescent="0.2">
      <c r="A68" s="6">
        <v>66</v>
      </c>
      <c r="B68" s="6">
        <f t="shared" ref="B68:B131" ca="1" si="1">IF(C68="Bomb",_xlfn.NORM.INV(RAND(),0.7,0.1),_xlfn.NORM.INV(RAND(),0.6,0.15))</f>
        <v>0.59250037807101019</v>
      </c>
      <c r="C68" s="6" t="s">
        <v>30</v>
      </c>
    </row>
    <row r="69" spans="1:3" x14ac:dyDescent="0.2">
      <c r="A69" s="6">
        <v>67</v>
      </c>
      <c r="B69" s="6">
        <f t="shared" ca="1" si="1"/>
        <v>0.65582920741467543</v>
      </c>
      <c r="C69" s="6" t="s">
        <v>30</v>
      </c>
    </row>
    <row r="70" spans="1:3" x14ac:dyDescent="0.2">
      <c r="A70" s="6">
        <v>68</v>
      </c>
      <c r="B70" s="6">
        <f t="shared" ca="1" si="1"/>
        <v>0.35679250686536945</v>
      </c>
      <c r="C70" s="6" t="s">
        <v>31</v>
      </c>
    </row>
    <row r="71" spans="1:3" x14ac:dyDescent="0.2">
      <c r="A71" s="6">
        <v>69</v>
      </c>
      <c r="B71" s="6">
        <f t="shared" ca="1" si="1"/>
        <v>0.67950298964886724</v>
      </c>
      <c r="C71" s="6" t="s">
        <v>31</v>
      </c>
    </row>
    <row r="72" spans="1:3" x14ac:dyDescent="0.2">
      <c r="A72" s="6">
        <v>70</v>
      </c>
      <c r="B72" s="6">
        <f t="shared" ca="1" si="1"/>
        <v>0.38921294344469637</v>
      </c>
      <c r="C72" s="6" t="s">
        <v>31</v>
      </c>
    </row>
    <row r="73" spans="1:3" x14ac:dyDescent="0.2">
      <c r="A73" s="6">
        <v>71</v>
      </c>
      <c r="B73" s="6">
        <f t="shared" ca="1" si="1"/>
        <v>0.72843006823582446</v>
      </c>
      <c r="C73" s="6" t="s">
        <v>31</v>
      </c>
    </row>
    <row r="74" spans="1:3" x14ac:dyDescent="0.2">
      <c r="A74" s="6">
        <v>72</v>
      </c>
      <c r="B74" s="6">
        <f t="shared" ca="1" si="1"/>
        <v>0.70146884991492175</v>
      </c>
      <c r="C74" s="6" t="s">
        <v>31</v>
      </c>
    </row>
    <row r="75" spans="1:3" x14ac:dyDescent="0.2">
      <c r="A75" s="6">
        <v>73</v>
      </c>
      <c r="B75" s="6">
        <f t="shared" ca="1" si="1"/>
        <v>0.70455457304335101</v>
      </c>
      <c r="C75" s="6" t="s">
        <v>30</v>
      </c>
    </row>
    <row r="76" spans="1:3" x14ac:dyDescent="0.2">
      <c r="A76" s="6">
        <v>74</v>
      </c>
      <c r="B76" s="6">
        <f t="shared" ca="1" si="1"/>
        <v>0.73821535062049082</v>
      </c>
      <c r="C76" s="6" t="s">
        <v>30</v>
      </c>
    </row>
    <row r="77" spans="1:3" x14ac:dyDescent="0.2">
      <c r="A77" s="6">
        <v>75</v>
      </c>
      <c r="B77" s="6">
        <f t="shared" ca="1" si="1"/>
        <v>0.84271640340327081</v>
      </c>
      <c r="C77" s="6" t="s">
        <v>30</v>
      </c>
    </row>
    <row r="78" spans="1:3" x14ac:dyDescent="0.2">
      <c r="A78" s="6">
        <v>76</v>
      </c>
      <c r="B78" s="6">
        <f t="shared" ca="1" si="1"/>
        <v>0.79798190132342683</v>
      </c>
      <c r="C78" s="6" t="s">
        <v>30</v>
      </c>
    </row>
    <row r="79" spans="1:3" x14ac:dyDescent="0.2">
      <c r="A79" s="6">
        <v>77</v>
      </c>
      <c r="B79" s="6">
        <f t="shared" ca="1" si="1"/>
        <v>0.66993653733297165</v>
      </c>
      <c r="C79" s="6" t="s">
        <v>31</v>
      </c>
    </row>
    <row r="80" spans="1:3" x14ac:dyDescent="0.2">
      <c r="A80" s="6">
        <v>78</v>
      </c>
      <c r="B80" s="6">
        <f t="shared" ca="1" si="1"/>
        <v>0.79600247886705133</v>
      </c>
      <c r="C80" s="6" t="s">
        <v>30</v>
      </c>
    </row>
    <row r="81" spans="1:3" x14ac:dyDescent="0.2">
      <c r="A81" s="6">
        <v>79</v>
      </c>
      <c r="B81" s="6">
        <f t="shared" ca="1" si="1"/>
        <v>0.71816024016336977</v>
      </c>
      <c r="C81" s="6" t="s">
        <v>31</v>
      </c>
    </row>
    <row r="82" spans="1:3" x14ac:dyDescent="0.2">
      <c r="A82" s="6">
        <v>80</v>
      </c>
      <c r="B82" s="6">
        <f t="shared" ca="1" si="1"/>
        <v>0.63543206253414264</v>
      </c>
      <c r="C82" s="6" t="s">
        <v>30</v>
      </c>
    </row>
    <row r="83" spans="1:3" x14ac:dyDescent="0.2">
      <c r="A83" s="6">
        <v>81</v>
      </c>
      <c r="B83" s="6">
        <f t="shared" ca="1" si="1"/>
        <v>0.60457652895956504</v>
      </c>
      <c r="C83" s="6" t="s">
        <v>30</v>
      </c>
    </row>
    <row r="84" spans="1:3" x14ac:dyDescent="0.2">
      <c r="A84" s="6">
        <v>82</v>
      </c>
      <c r="B84" s="6">
        <f t="shared" ca="1" si="1"/>
        <v>0.43988860485631476</v>
      </c>
      <c r="C84" s="6" t="s">
        <v>31</v>
      </c>
    </row>
    <row r="85" spans="1:3" x14ac:dyDescent="0.2">
      <c r="A85" s="6">
        <v>83</v>
      </c>
      <c r="B85" s="6">
        <f t="shared" ca="1" si="1"/>
        <v>0.70140768174616719</v>
      </c>
      <c r="C85" s="6" t="s">
        <v>30</v>
      </c>
    </row>
    <row r="86" spans="1:3" x14ac:dyDescent="0.2">
      <c r="A86" s="6">
        <v>84</v>
      </c>
      <c r="B86" s="6">
        <f t="shared" ca="1" si="1"/>
        <v>0.67973347295903475</v>
      </c>
      <c r="C86" s="6" t="s">
        <v>30</v>
      </c>
    </row>
    <row r="87" spans="1:3" x14ac:dyDescent="0.2">
      <c r="A87" s="6">
        <v>85</v>
      </c>
      <c r="B87" s="6">
        <f t="shared" ca="1" si="1"/>
        <v>0.42381699036593906</v>
      </c>
      <c r="C87" s="6" t="s">
        <v>31</v>
      </c>
    </row>
    <row r="88" spans="1:3" x14ac:dyDescent="0.2">
      <c r="A88" s="6">
        <v>86</v>
      </c>
      <c r="B88" s="6">
        <f t="shared" ca="1" si="1"/>
        <v>0.58808765909543481</v>
      </c>
      <c r="C88" s="6" t="s">
        <v>31</v>
      </c>
    </row>
    <row r="89" spans="1:3" x14ac:dyDescent="0.2">
      <c r="A89" s="6">
        <v>87</v>
      </c>
      <c r="B89" s="6">
        <f t="shared" ca="1" si="1"/>
        <v>0.44107997285315853</v>
      </c>
      <c r="C89" s="6" t="s">
        <v>31</v>
      </c>
    </row>
    <row r="90" spans="1:3" x14ac:dyDescent="0.2">
      <c r="A90" s="6">
        <v>88</v>
      </c>
      <c r="B90" s="6">
        <f t="shared" ca="1" si="1"/>
        <v>0.83178187743808285</v>
      </c>
      <c r="C90" s="6" t="s">
        <v>31</v>
      </c>
    </row>
    <row r="91" spans="1:3" x14ac:dyDescent="0.2">
      <c r="A91" s="6">
        <v>89</v>
      </c>
      <c r="B91" s="6">
        <f t="shared" ca="1" si="1"/>
        <v>0.67616180156938277</v>
      </c>
      <c r="C91" s="6" t="s">
        <v>31</v>
      </c>
    </row>
    <row r="92" spans="1:3" x14ac:dyDescent="0.2">
      <c r="A92" s="6">
        <v>90</v>
      </c>
      <c r="B92" s="6">
        <f t="shared" ca="1" si="1"/>
        <v>0.5580734848732225</v>
      </c>
      <c r="C92" s="6" t="s">
        <v>30</v>
      </c>
    </row>
    <row r="93" spans="1:3" x14ac:dyDescent="0.2">
      <c r="A93" s="6">
        <v>91</v>
      </c>
      <c r="B93" s="6">
        <f t="shared" ca="1" si="1"/>
        <v>0.79640824551192202</v>
      </c>
      <c r="C93" s="6" t="s">
        <v>30</v>
      </c>
    </row>
    <row r="94" spans="1:3" x14ac:dyDescent="0.2">
      <c r="A94" s="6">
        <v>92</v>
      </c>
      <c r="B94" s="6">
        <f t="shared" ca="1" si="1"/>
        <v>0.85743142503105296</v>
      </c>
      <c r="C94" s="6" t="s">
        <v>31</v>
      </c>
    </row>
    <row r="95" spans="1:3" x14ac:dyDescent="0.2">
      <c r="A95" s="6">
        <v>93</v>
      </c>
      <c r="B95" s="6">
        <f t="shared" ca="1" si="1"/>
        <v>0.85368505562493568</v>
      </c>
      <c r="C95" s="6" t="s">
        <v>30</v>
      </c>
    </row>
    <row r="96" spans="1:3" x14ac:dyDescent="0.2">
      <c r="A96" s="6">
        <v>94</v>
      </c>
      <c r="B96" s="6">
        <f t="shared" ca="1" si="1"/>
        <v>0.71024556396414174</v>
      </c>
      <c r="C96" s="6" t="s">
        <v>30</v>
      </c>
    </row>
    <row r="97" spans="1:3" x14ac:dyDescent="0.2">
      <c r="A97" s="6">
        <v>95</v>
      </c>
      <c r="B97" s="6">
        <f t="shared" ca="1" si="1"/>
        <v>0.59878853312577118</v>
      </c>
      <c r="C97" s="6" t="s">
        <v>31</v>
      </c>
    </row>
    <row r="98" spans="1:3" x14ac:dyDescent="0.2">
      <c r="A98" s="6">
        <v>96</v>
      </c>
      <c r="B98" s="6">
        <f t="shared" ca="1" si="1"/>
        <v>0.48430069890850269</v>
      </c>
      <c r="C98" s="6" t="s">
        <v>31</v>
      </c>
    </row>
    <row r="99" spans="1:3" x14ac:dyDescent="0.2">
      <c r="A99" s="6">
        <v>97</v>
      </c>
      <c r="B99" s="6">
        <f t="shared" ca="1" si="1"/>
        <v>0.69747714842797071</v>
      </c>
      <c r="C99" s="6" t="s">
        <v>30</v>
      </c>
    </row>
    <row r="100" spans="1:3" x14ac:dyDescent="0.2">
      <c r="A100" s="6">
        <v>98</v>
      </c>
      <c r="B100" s="6">
        <f t="shared" ca="1" si="1"/>
        <v>0.44460663854777277</v>
      </c>
      <c r="C100" s="6" t="s">
        <v>30</v>
      </c>
    </row>
    <row r="101" spans="1:3" x14ac:dyDescent="0.2">
      <c r="A101" s="6">
        <v>99</v>
      </c>
      <c r="B101" s="6">
        <f t="shared" ca="1" si="1"/>
        <v>0.68829405567351021</v>
      </c>
      <c r="C101" s="6" t="s">
        <v>30</v>
      </c>
    </row>
    <row r="102" spans="1:3" x14ac:dyDescent="0.2">
      <c r="A102" s="6">
        <v>100</v>
      </c>
      <c r="B102" s="6">
        <f t="shared" ca="1" si="1"/>
        <v>0.6878169593604585</v>
      </c>
      <c r="C102" s="6" t="s">
        <v>31</v>
      </c>
    </row>
    <row r="103" spans="1:3" x14ac:dyDescent="0.2">
      <c r="A103" s="6">
        <v>101</v>
      </c>
      <c r="B103" s="6">
        <f t="shared" ca="1" si="1"/>
        <v>0.78586821716292732</v>
      </c>
      <c r="C103" s="6" t="s">
        <v>30</v>
      </c>
    </row>
    <row r="104" spans="1:3" x14ac:dyDescent="0.2">
      <c r="A104" s="6">
        <v>102</v>
      </c>
      <c r="B104" s="6">
        <f t="shared" ca="1" si="1"/>
        <v>0.83635126714300567</v>
      </c>
      <c r="C104" s="6" t="s">
        <v>31</v>
      </c>
    </row>
    <row r="105" spans="1:3" x14ac:dyDescent="0.2">
      <c r="A105" s="6">
        <v>103</v>
      </c>
      <c r="B105" s="6">
        <f t="shared" ca="1" si="1"/>
        <v>0.66146795908679668</v>
      </c>
      <c r="C105" s="6" t="s">
        <v>31</v>
      </c>
    </row>
    <row r="106" spans="1:3" x14ac:dyDescent="0.2">
      <c r="A106" s="6">
        <v>104</v>
      </c>
      <c r="B106" s="6">
        <f t="shared" ca="1" si="1"/>
        <v>0.82319690571366222</v>
      </c>
      <c r="C106" s="6" t="s">
        <v>31</v>
      </c>
    </row>
    <row r="107" spans="1:3" x14ac:dyDescent="0.2">
      <c r="A107" s="6">
        <v>105</v>
      </c>
      <c r="B107" s="6">
        <f t="shared" ca="1" si="1"/>
        <v>0.72735800914208149</v>
      </c>
      <c r="C107" s="6" t="s">
        <v>30</v>
      </c>
    </row>
    <row r="108" spans="1:3" x14ac:dyDescent="0.2">
      <c r="A108" s="6">
        <v>106</v>
      </c>
      <c r="B108" s="6">
        <f t="shared" ca="1" si="1"/>
        <v>0.64467230424224209</v>
      </c>
      <c r="C108" s="6" t="s">
        <v>31</v>
      </c>
    </row>
    <row r="109" spans="1:3" x14ac:dyDescent="0.2">
      <c r="A109" s="6">
        <v>107</v>
      </c>
      <c r="B109" s="6">
        <f t="shared" ca="1" si="1"/>
        <v>0.51761867342565548</v>
      </c>
      <c r="C109" s="6" t="s">
        <v>31</v>
      </c>
    </row>
    <row r="110" spans="1:3" x14ac:dyDescent="0.2">
      <c r="A110" s="6">
        <v>108</v>
      </c>
      <c r="B110" s="6">
        <f t="shared" ca="1" si="1"/>
        <v>0.48997961805405843</v>
      </c>
      <c r="C110" s="6" t="s">
        <v>31</v>
      </c>
    </row>
    <row r="111" spans="1:3" x14ac:dyDescent="0.2">
      <c r="A111" s="6">
        <v>109</v>
      </c>
      <c r="B111" s="6">
        <f t="shared" ca="1" si="1"/>
        <v>0.62435526484066595</v>
      </c>
      <c r="C111" s="6" t="s">
        <v>31</v>
      </c>
    </row>
    <row r="112" spans="1:3" x14ac:dyDescent="0.2">
      <c r="A112" s="6">
        <v>110</v>
      </c>
      <c r="B112" s="6">
        <f t="shared" ca="1" si="1"/>
        <v>0.73562739574380587</v>
      </c>
      <c r="C112" s="6" t="s">
        <v>31</v>
      </c>
    </row>
    <row r="113" spans="1:3" x14ac:dyDescent="0.2">
      <c r="A113" s="6">
        <v>111</v>
      </c>
      <c r="B113" s="6">
        <f t="shared" ca="1" si="1"/>
        <v>0.63385237489381574</v>
      </c>
      <c r="C113" s="6" t="s">
        <v>30</v>
      </c>
    </row>
    <row r="114" spans="1:3" x14ac:dyDescent="0.2">
      <c r="A114" s="6">
        <v>112</v>
      </c>
      <c r="B114" s="6">
        <f t="shared" ca="1" si="1"/>
        <v>0.60643499664903855</v>
      </c>
      <c r="C114" s="6" t="s">
        <v>31</v>
      </c>
    </row>
    <row r="115" spans="1:3" x14ac:dyDescent="0.2">
      <c r="A115" s="6">
        <v>113</v>
      </c>
      <c r="B115" s="6">
        <f t="shared" ca="1" si="1"/>
        <v>0.20699108277563466</v>
      </c>
      <c r="C115" s="6" t="s">
        <v>31</v>
      </c>
    </row>
    <row r="116" spans="1:3" x14ac:dyDescent="0.2">
      <c r="A116" s="6">
        <v>114</v>
      </c>
      <c r="B116" s="6">
        <f t="shared" ca="1" si="1"/>
        <v>0.94943782437835078</v>
      </c>
      <c r="C116" s="6" t="s">
        <v>31</v>
      </c>
    </row>
    <row r="117" spans="1:3" x14ac:dyDescent="0.2">
      <c r="A117" s="6">
        <v>115</v>
      </c>
      <c r="B117" s="6">
        <f t="shared" ca="1" si="1"/>
        <v>0.55220426281812285</v>
      </c>
      <c r="C117" s="6" t="s">
        <v>31</v>
      </c>
    </row>
    <row r="118" spans="1:3" x14ac:dyDescent="0.2">
      <c r="A118" s="6">
        <v>116</v>
      </c>
      <c r="B118" s="6">
        <f t="shared" ca="1" si="1"/>
        <v>0.73313657568949719</v>
      </c>
      <c r="C118" s="6" t="s">
        <v>31</v>
      </c>
    </row>
    <row r="119" spans="1:3" x14ac:dyDescent="0.2">
      <c r="A119" s="6">
        <v>117</v>
      </c>
      <c r="B119" s="6">
        <f t="shared" ca="1" si="1"/>
        <v>0.77926069263053321</v>
      </c>
      <c r="C119" s="6" t="s">
        <v>31</v>
      </c>
    </row>
    <row r="120" spans="1:3" x14ac:dyDescent="0.2">
      <c r="A120" s="6">
        <v>118</v>
      </c>
      <c r="B120" s="6">
        <f t="shared" ca="1" si="1"/>
        <v>0.79789704210131129</v>
      </c>
      <c r="C120" s="6" t="s">
        <v>31</v>
      </c>
    </row>
    <row r="121" spans="1:3" x14ac:dyDescent="0.2">
      <c r="A121" s="6">
        <v>119</v>
      </c>
      <c r="B121" s="6">
        <f t="shared" ca="1" si="1"/>
        <v>0.78380580738809802</v>
      </c>
      <c r="C121" s="6" t="s">
        <v>31</v>
      </c>
    </row>
    <row r="122" spans="1:3" x14ac:dyDescent="0.2">
      <c r="A122" s="6">
        <v>120</v>
      </c>
      <c r="B122" s="6">
        <f t="shared" ca="1" si="1"/>
        <v>0.65448895249399763</v>
      </c>
      <c r="C122" s="6" t="s">
        <v>30</v>
      </c>
    </row>
    <row r="123" spans="1:3" x14ac:dyDescent="0.2">
      <c r="A123" s="6">
        <v>121</v>
      </c>
      <c r="B123" s="6">
        <f t="shared" ca="1" si="1"/>
        <v>0.77219203011860293</v>
      </c>
      <c r="C123" s="6" t="s">
        <v>30</v>
      </c>
    </row>
    <row r="124" spans="1:3" x14ac:dyDescent="0.2">
      <c r="A124" s="6">
        <v>122</v>
      </c>
      <c r="B124" s="6">
        <f t="shared" ca="1" si="1"/>
        <v>0.54002443956512058</v>
      </c>
      <c r="C124" s="6" t="s">
        <v>31</v>
      </c>
    </row>
    <row r="125" spans="1:3" x14ac:dyDescent="0.2">
      <c r="A125" s="6">
        <v>123</v>
      </c>
      <c r="B125" s="6">
        <f t="shared" ca="1" si="1"/>
        <v>0.7566105768904956</v>
      </c>
      <c r="C125" s="6" t="s">
        <v>30</v>
      </c>
    </row>
    <row r="126" spans="1:3" x14ac:dyDescent="0.2">
      <c r="A126" s="6">
        <v>124</v>
      </c>
      <c r="B126" s="6">
        <f t="shared" ca="1" si="1"/>
        <v>0.62955866516371151</v>
      </c>
      <c r="C126" s="6" t="s">
        <v>30</v>
      </c>
    </row>
    <row r="127" spans="1:3" x14ac:dyDescent="0.2">
      <c r="A127" s="6">
        <v>125</v>
      </c>
      <c r="B127" s="6">
        <f t="shared" ca="1" si="1"/>
        <v>0.46373717491970046</v>
      </c>
      <c r="C127" s="6" t="s">
        <v>31</v>
      </c>
    </row>
    <row r="128" spans="1:3" x14ac:dyDescent="0.2">
      <c r="A128" s="6">
        <v>126</v>
      </c>
      <c r="B128" s="6">
        <f t="shared" ca="1" si="1"/>
        <v>0.50493399710691866</v>
      </c>
      <c r="C128" s="6" t="s">
        <v>31</v>
      </c>
    </row>
    <row r="129" spans="1:3" x14ac:dyDescent="0.2">
      <c r="A129" s="6">
        <v>127</v>
      </c>
      <c r="B129" s="6">
        <f t="shared" ca="1" si="1"/>
        <v>0.63171371043863467</v>
      </c>
      <c r="C129" s="6" t="s">
        <v>31</v>
      </c>
    </row>
    <row r="130" spans="1:3" x14ac:dyDescent="0.2">
      <c r="A130" s="6">
        <v>128</v>
      </c>
      <c r="B130" s="6">
        <f t="shared" ca="1" si="1"/>
        <v>0.41587141302488928</v>
      </c>
      <c r="C130" s="6" t="s">
        <v>31</v>
      </c>
    </row>
    <row r="131" spans="1:3" x14ac:dyDescent="0.2">
      <c r="A131" s="6">
        <v>129</v>
      </c>
      <c r="B131" s="6">
        <f t="shared" ca="1" si="1"/>
        <v>0.58524192189466351</v>
      </c>
      <c r="C131" s="6" t="s">
        <v>31</v>
      </c>
    </row>
    <row r="132" spans="1:3" x14ac:dyDescent="0.2">
      <c r="A132" s="6">
        <v>130</v>
      </c>
      <c r="B132" s="6">
        <f t="shared" ref="B132:B195" ca="1" si="2">IF(C132="Bomb",_xlfn.NORM.INV(RAND(),0.7,0.1),_xlfn.NORM.INV(RAND(),0.6,0.15))</f>
        <v>0.76444366749369552</v>
      </c>
      <c r="C132" s="6" t="s">
        <v>30</v>
      </c>
    </row>
    <row r="133" spans="1:3" x14ac:dyDescent="0.2">
      <c r="A133" s="6">
        <v>131</v>
      </c>
      <c r="B133" s="6">
        <f t="shared" ca="1" si="2"/>
        <v>0.72306992303868178</v>
      </c>
      <c r="C133" s="6" t="s">
        <v>30</v>
      </c>
    </row>
    <row r="134" spans="1:3" x14ac:dyDescent="0.2">
      <c r="A134" s="6">
        <v>132</v>
      </c>
      <c r="B134" s="6">
        <f t="shared" ca="1" si="2"/>
        <v>0.63659053675895616</v>
      </c>
      <c r="C134" s="6" t="s">
        <v>30</v>
      </c>
    </row>
    <row r="135" spans="1:3" x14ac:dyDescent="0.2">
      <c r="A135" s="6">
        <v>133</v>
      </c>
      <c r="B135" s="6">
        <f t="shared" ca="1" si="2"/>
        <v>0.56823449982669905</v>
      </c>
      <c r="C135" s="6" t="s">
        <v>30</v>
      </c>
    </row>
    <row r="136" spans="1:3" x14ac:dyDescent="0.2">
      <c r="A136" s="6">
        <v>134</v>
      </c>
      <c r="B136" s="6">
        <f t="shared" ca="1" si="2"/>
        <v>0.50530849439260916</v>
      </c>
      <c r="C136" s="6" t="s">
        <v>31</v>
      </c>
    </row>
    <row r="137" spans="1:3" x14ac:dyDescent="0.2">
      <c r="A137" s="6">
        <v>135</v>
      </c>
      <c r="B137" s="6">
        <f t="shared" ca="1" si="2"/>
        <v>0.78628948804404264</v>
      </c>
      <c r="C137" s="6" t="s">
        <v>30</v>
      </c>
    </row>
    <row r="138" spans="1:3" x14ac:dyDescent="0.2">
      <c r="A138" s="6">
        <v>136</v>
      </c>
      <c r="B138" s="6">
        <f t="shared" ca="1" si="2"/>
        <v>0.63958049740492584</v>
      </c>
      <c r="C138" s="6" t="s">
        <v>30</v>
      </c>
    </row>
    <row r="139" spans="1:3" x14ac:dyDescent="0.2">
      <c r="A139" s="6">
        <v>137</v>
      </c>
      <c r="B139" s="6">
        <f t="shared" ca="1" si="2"/>
        <v>0.54903466892511921</v>
      </c>
      <c r="C139" s="6" t="s">
        <v>31</v>
      </c>
    </row>
    <row r="140" spans="1:3" x14ac:dyDescent="0.2">
      <c r="A140" s="6">
        <v>138</v>
      </c>
      <c r="B140" s="6">
        <f t="shared" ca="1" si="2"/>
        <v>0.71162106546062065</v>
      </c>
      <c r="C140" s="6" t="s">
        <v>30</v>
      </c>
    </row>
    <row r="141" spans="1:3" x14ac:dyDescent="0.2">
      <c r="A141" s="6">
        <v>139</v>
      </c>
      <c r="B141" s="6">
        <f t="shared" ca="1" si="2"/>
        <v>0.41454088805298483</v>
      </c>
      <c r="C141" s="6" t="s">
        <v>31</v>
      </c>
    </row>
    <row r="142" spans="1:3" x14ac:dyDescent="0.2">
      <c r="A142" s="6">
        <v>140</v>
      </c>
      <c r="B142" s="6">
        <f t="shared" ca="1" si="2"/>
        <v>0.56770806866052737</v>
      </c>
      <c r="C142" s="6" t="s">
        <v>31</v>
      </c>
    </row>
    <row r="143" spans="1:3" x14ac:dyDescent="0.2">
      <c r="A143" s="6">
        <v>141</v>
      </c>
      <c r="B143" s="6">
        <f t="shared" ca="1" si="2"/>
        <v>0.60223491615605196</v>
      </c>
      <c r="C143" s="6" t="s">
        <v>31</v>
      </c>
    </row>
    <row r="144" spans="1:3" x14ac:dyDescent="0.2">
      <c r="A144" s="6">
        <v>142</v>
      </c>
      <c r="B144" s="6">
        <f t="shared" ca="1" si="2"/>
        <v>0.72885232713902848</v>
      </c>
      <c r="C144" s="6" t="s">
        <v>30</v>
      </c>
    </row>
    <row r="145" spans="1:3" x14ac:dyDescent="0.2">
      <c r="A145" s="6">
        <v>143</v>
      </c>
      <c r="B145" s="6">
        <f t="shared" ca="1" si="2"/>
        <v>0.58328612322011375</v>
      </c>
      <c r="C145" s="6" t="s">
        <v>31</v>
      </c>
    </row>
    <row r="146" spans="1:3" x14ac:dyDescent="0.2">
      <c r="A146" s="6">
        <v>144</v>
      </c>
      <c r="B146" s="6">
        <f t="shared" ca="1" si="2"/>
        <v>0.64803200293316376</v>
      </c>
      <c r="C146" s="6" t="s">
        <v>30</v>
      </c>
    </row>
    <row r="147" spans="1:3" x14ac:dyDescent="0.2">
      <c r="A147" s="6">
        <v>145</v>
      </c>
      <c r="B147" s="6">
        <f t="shared" ca="1" si="2"/>
        <v>0.64678142863643662</v>
      </c>
      <c r="C147" s="6" t="s">
        <v>31</v>
      </c>
    </row>
    <row r="148" spans="1:3" x14ac:dyDescent="0.2">
      <c r="A148" s="6">
        <v>146</v>
      </c>
      <c r="B148" s="6">
        <f t="shared" ca="1" si="2"/>
        <v>0.73656095840625957</v>
      </c>
      <c r="C148" s="6" t="s">
        <v>31</v>
      </c>
    </row>
    <row r="149" spans="1:3" x14ac:dyDescent="0.2">
      <c r="A149" s="6">
        <v>147</v>
      </c>
      <c r="B149" s="6">
        <f t="shared" ca="1" si="2"/>
        <v>0.72867699579772549</v>
      </c>
      <c r="C149" s="6" t="s">
        <v>30</v>
      </c>
    </row>
    <row r="150" spans="1:3" x14ac:dyDescent="0.2">
      <c r="A150" s="6">
        <v>148</v>
      </c>
      <c r="B150" s="6">
        <f t="shared" ca="1" si="2"/>
        <v>0.6521715451455119</v>
      </c>
      <c r="C150" s="6" t="s">
        <v>31</v>
      </c>
    </row>
    <row r="151" spans="1:3" x14ac:dyDescent="0.2">
      <c r="A151" s="6">
        <v>149</v>
      </c>
      <c r="B151" s="6">
        <f t="shared" ca="1" si="2"/>
        <v>0.44455637662719061</v>
      </c>
      <c r="C151" s="6" t="s">
        <v>31</v>
      </c>
    </row>
    <row r="152" spans="1:3" x14ac:dyDescent="0.2">
      <c r="A152" s="6">
        <v>150</v>
      </c>
      <c r="B152" s="6">
        <f t="shared" ca="1" si="2"/>
        <v>0.57547442112697311</v>
      </c>
      <c r="C152" s="6" t="s">
        <v>31</v>
      </c>
    </row>
    <row r="153" spans="1:3" x14ac:dyDescent="0.2">
      <c r="A153" s="6">
        <v>151</v>
      </c>
      <c r="B153" s="6">
        <f t="shared" ca="1" si="2"/>
        <v>0.75721465652798281</v>
      </c>
      <c r="C153" s="6" t="s">
        <v>30</v>
      </c>
    </row>
    <row r="154" spans="1:3" x14ac:dyDescent="0.2">
      <c r="A154" s="6">
        <v>152</v>
      </c>
      <c r="B154" s="6">
        <f t="shared" ca="1" si="2"/>
        <v>0.74469666074012553</v>
      </c>
      <c r="C154" s="6" t="s">
        <v>30</v>
      </c>
    </row>
    <row r="155" spans="1:3" x14ac:dyDescent="0.2">
      <c r="A155" s="6">
        <v>153</v>
      </c>
      <c r="B155" s="6">
        <f t="shared" ca="1" si="2"/>
        <v>0.66497143645711676</v>
      </c>
      <c r="C155" s="6" t="s">
        <v>30</v>
      </c>
    </row>
    <row r="156" spans="1:3" x14ac:dyDescent="0.2">
      <c r="A156" s="6">
        <v>154</v>
      </c>
      <c r="B156" s="6">
        <f t="shared" ca="1" si="2"/>
        <v>0.44280076859795026</v>
      </c>
      <c r="C156" s="6" t="s">
        <v>31</v>
      </c>
    </row>
    <row r="157" spans="1:3" x14ac:dyDescent="0.2">
      <c r="A157" s="6">
        <v>155</v>
      </c>
      <c r="B157" s="6">
        <f t="shared" ca="1" si="2"/>
        <v>0.54108034900807267</v>
      </c>
      <c r="C157" s="6" t="s">
        <v>30</v>
      </c>
    </row>
    <row r="158" spans="1:3" x14ac:dyDescent="0.2">
      <c r="A158" s="6">
        <v>156</v>
      </c>
      <c r="B158" s="6">
        <f t="shared" ca="1" si="2"/>
        <v>0.61815924940937084</v>
      </c>
      <c r="C158" s="6" t="s">
        <v>30</v>
      </c>
    </row>
    <row r="159" spans="1:3" x14ac:dyDescent="0.2">
      <c r="A159" s="6">
        <v>157</v>
      </c>
      <c r="B159" s="6">
        <f t="shared" ca="1" si="2"/>
        <v>0.36447252536261421</v>
      </c>
      <c r="C159" s="6" t="s">
        <v>31</v>
      </c>
    </row>
    <row r="160" spans="1:3" x14ac:dyDescent="0.2">
      <c r="A160" s="6">
        <v>158</v>
      </c>
      <c r="B160" s="6">
        <f t="shared" ca="1" si="2"/>
        <v>0.5931281444657337</v>
      </c>
      <c r="C160" s="6" t="s">
        <v>31</v>
      </c>
    </row>
    <row r="161" spans="1:3" x14ac:dyDescent="0.2">
      <c r="A161" s="6">
        <v>159</v>
      </c>
      <c r="B161" s="6">
        <f t="shared" ca="1" si="2"/>
        <v>0.84251097153976873</v>
      </c>
      <c r="C161" s="6" t="s">
        <v>30</v>
      </c>
    </row>
    <row r="162" spans="1:3" x14ac:dyDescent="0.2">
      <c r="A162" s="6">
        <v>160</v>
      </c>
      <c r="B162" s="6">
        <f t="shared" ca="1" si="2"/>
        <v>0.74001237580784818</v>
      </c>
      <c r="C162" s="6" t="s">
        <v>30</v>
      </c>
    </row>
    <row r="163" spans="1:3" x14ac:dyDescent="0.2">
      <c r="A163" s="6">
        <v>161</v>
      </c>
      <c r="B163" s="6">
        <f t="shared" ca="1" si="2"/>
        <v>0.72598483479430465</v>
      </c>
      <c r="C163" s="6" t="s">
        <v>30</v>
      </c>
    </row>
    <row r="164" spans="1:3" x14ac:dyDescent="0.2">
      <c r="A164" s="6">
        <v>162</v>
      </c>
      <c r="B164" s="6">
        <f t="shared" ca="1" si="2"/>
        <v>0.74752515011640197</v>
      </c>
      <c r="C164" s="6" t="s">
        <v>31</v>
      </c>
    </row>
    <row r="165" spans="1:3" x14ac:dyDescent="0.2">
      <c r="A165" s="6">
        <v>163</v>
      </c>
      <c r="B165" s="6">
        <f t="shared" ca="1" si="2"/>
        <v>0.54445381636098089</v>
      </c>
      <c r="C165" s="6" t="s">
        <v>31</v>
      </c>
    </row>
    <row r="166" spans="1:3" x14ac:dyDescent="0.2">
      <c r="A166" s="6">
        <v>164</v>
      </c>
      <c r="B166" s="6">
        <f t="shared" ca="1" si="2"/>
        <v>0.72081174041022811</v>
      </c>
      <c r="C166" s="6" t="s">
        <v>31</v>
      </c>
    </row>
    <row r="167" spans="1:3" x14ac:dyDescent="0.2">
      <c r="A167" s="6">
        <v>165</v>
      </c>
      <c r="B167" s="6">
        <f t="shared" ca="1" si="2"/>
        <v>0.64136520032848343</v>
      </c>
      <c r="C167" s="6" t="s">
        <v>31</v>
      </c>
    </row>
    <row r="168" spans="1:3" x14ac:dyDescent="0.2">
      <c r="A168" s="6">
        <v>166</v>
      </c>
      <c r="B168" s="6">
        <f t="shared" ca="1" si="2"/>
        <v>0.65794044441972499</v>
      </c>
      <c r="C168" s="6" t="s">
        <v>30</v>
      </c>
    </row>
    <row r="169" spans="1:3" x14ac:dyDescent="0.2">
      <c r="A169" s="6">
        <v>167</v>
      </c>
      <c r="B169" s="6">
        <f t="shared" ca="1" si="2"/>
        <v>0.72718463349426066</v>
      </c>
      <c r="C169" s="6" t="s">
        <v>30</v>
      </c>
    </row>
    <row r="170" spans="1:3" x14ac:dyDescent="0.2">
      <c r="A170" s="6">
        <v>168</v>
      </c>
      <c r="B170" s="6">
        <f t="shared" ca="1" si="2"/>
        <v>0.5651223264284595</v>
      </c>
      <c r="C170" s="6" t="s">
        <v>30</v>
      </c>
    </row>
    <row r="171" spans="1:3" x14ac:dyDescent="0.2">
      <c r="A171" s="6">
        <v>169</v>
      </c>
      <c r="B171" s="6">
        <f t="shared" ca="1" si="2"/>
        <v>0.17402140287493312</v>
      </c>
      <c r="C171" s="6" t="s">
        <v>31</v>
      </c>
    </row>
    <row r="172" spans="1:3" x14ac:dyDescent="0.2">
      <c r="A172" s="6">
        <v>170</v>
      </c>
      <c r="B172" s="6">
        <f t="shared" ca="1" si="2"/>
        <v>0.58161793107237614</v>
      </c>
      <c r="C172" s="6" t="s">
        <v>31</v>
      </c>
    </row>
    <row r="173" spans="1:3" x14ac:dyDescent="0.2">
      <c r="A173" s="6">
        <v>171</v>
      </c>
      <c r="B173" s="6">
        <f t="shared" ca="1" si="2"/>
        <v>0.81813766356156004</v>
      </c>
      <c r="C173" s="6" t="s">
        <v>30</v>
      </c>
    </row>
    <row r="174" spans="1:3" x14ac:dyDescent="0.2">
      <c r="A174" s="6">
        <v>172</v>
      </c>
      <c r="B174" s="6">
        <f t="shared" ca="1" si="2"/>
        <v>0.62677520360053196</v>
      </c>
      <c r="C174" s="6" t="s">
        <v>30</v>
      </c>
    </row>
    <row r="175" spans="1:3" x14ac:dyDescent="0.2">
      <c r="A175" s="6">
        <v>173</v>
      </c>
      <c r="B175" s="6">
        <f t="shared" ca="1" si="2"/>
        <v>0.80436300774246883</v>
      </c>
      <c r="C175" s="6" t="s">
        <v>30</v>
      </c>
    </row>
    <row r="176" spans="1:3" x14ac:dyDescent="0.2">
      <c r="A176" s="6">
        <v>174</v>
      </c>
      <c r="B176" s="6">
        <f t="shared" ca="1" si="2"/>
        <v>0.84790120241899958</v>
      </c>
      <c r="C176" s="6" t="s">
        <v>31</v>
      </c>
    </row>
    <row r="177" spans="1:3" x14ac:dyDescent="0.2">
      <c r="A177" s="6">
        <v>175</v>
      </c>
      <c r="B177" s="6">
        <f t="shared" ca="1" si="2"/>
        <v>0.75869812145011817</v>
      </c>
      <c r="C177" s="6" t="s">
        <v>30</v>
      </c>
    </row>
    <row r="178" spans="1:3" x14ac:dyDescent="0.2">
      <c r="A178" s="6">
        <v>176</v>
      </c>
      <c r="B178" s="6">
        <f t="shared" ca="1" si="2"/>
        <v>0.825981861790542</v>
      </c>
      <c r="C178" s="6" t="s">
        <v>30</v>
      </c>
    </row>
    <row r="179" spans="1:3" x14ac:dyDescent="0.2">
      <c r="A179" s="6">
        <v>177</v>
      </c>
      <c r="B179" s="6">
        <f t="shared" ca="1" si="2"/>
        <v>0.88595781703864085</v>
      </c>
      <c r="C179" s="6" t="s">
        <v>31</v>
      </c>
    </row>
    <row r="180" spans="1:3" x14ac:dyDescent="0.2">
      <c r="A180" s="6">
        <v>178</v>
      </c>
      <c r="B180" s="6">
        <f t="shared" ca="1" si="2"/>
        <v>0.70638577476700781</v>
      </c>
      <c r="C180" s="6" t="s">
        <v>31</v>
      </c>
    </row>
    <row r="181" spans="1:3" x14ac:dyDescent="0.2">
      <c r="A181" s="6">
        <v>179</v>
      </c>
      <c r="B181" s="6">
        <f t="shared" ca="1" si="2"/>
        <v>0.80978352493735772</v>
      </c>
      <c r="C181" s="6" t="s">
        <v>30</v>
      </c>
    </row>
    <row r="182" spans="1:3" x14ac:dyDescent="0.2">
      <c r="A182" s="6">
        <v>180</v>
      </c>
      <c r="B182" s="6">
        <f t="shared" ca="1" si="2"/>
        <v>0.80892070107446745</v>
      </c>
      <c r="C182" s="6" t="s">
        <v>30</v>
      </c>
    </row>
    <row r="183" spans="1:3" x14ac:dyDescent="0.2">
      <c r="A183" s="6">
        <v>181</v>
      </c>
      <c r="B183" s="6">
        <f t="shared" ca="1" si="2"/>
        <v>0.40614530661015735</v>
      </c>
      <c r="C183" s="6" t="s">
        <v>30</v>
      </c>
    </row>
    <row r="184" spans="1:3" x14ac:dyDescent="0.2">
      <c r="A184" s="6">
        <v>182</v>
      </c>
      <c r="B184" s="6">
        <f t="shared" ca="1" si="2"/>
        <v>0.59207336488836437</v>
      </c>
      <c r="C184" s="6" t="s">
        <v>30</v>
      </c>
    </row>
    <row r="185" spans="1:3" x14ac:dyDescent="0.2">
      <c r="A185" s="6">
        <v>183</v>
      </c>
      <c r="B185" s="6">
        <f t="shared" ca="1" si="2"/>
        <v>0.73400586480360752</v>
      </c>
      <c r="C185" s="6" t="s">
        <v>31</v>
      </c>
    </row>
    <row r="186" spans="1:3" x14ac:dyDescent="0.2">
      <c r="A186" s="6">
        <v>184</v>
      </c>
      <c r="B186" s="6">
        <f t="shared" ca="1" si="2"/>
        <v>0.60332482526616793</v>
      </c>
      <c r="C186" s="6" t="s">
        <v>30</v>
      </c>
    </row>
    <row r="187" spans="1:3" x14ac:dyDescent="0.2">
      <c r="A187" s="6">
        <v>185</v>
      </c>
      <c r="B187" s="6">
        <f t="shared" ca="1" si="2"/>
        <v>0.5932699265668917</v>
      </c>
      <c r="C187" s="6" t="s">
        <v>31</v>
      </c>
    </row>
    <row r="188" spans="1:3" x14ac:dyDescent="0.2">
      <c r="A188" s="6">
        <v>186</v>
      </c>
      <c r="B188" s="6">
        <f t="shared" ca="1" si="2"/>
        <v>0.60480314789831435</v>
      </c>
      <c r="C188" s="6" t="s">
        <v>30</v>
      </c>
    </row>
    <row r="189" spans="1:3" x14ac:dyDescent="0.2">
      <c r="A189" s="6">
        <v>187</v>
      </c>
      <c r="B189" s="6">
        <f t="shared" ca="1" si="2"/>
        <v>0.60474594237845869</v>
      </c>
      <c r="C189" s="6" t="s">
        <v>31</v>
      </c>
    </row>
    <row r="190" spans="1:3" x14ac:dyDescent="0.2">
      <c r="A190" s="6">
        <v>188</v>
      </c>
      <c r="B190" s="6">
        <f t="shared" ca="1" si="2"/>
        <v>0.84670181232424335</v>
      </c>
      <c r="C190" s="6" t="s">
        <v>30</v>
      </c>
    </row>
    <row r="191" spans="1:3" x14ac:dyDescent="0.2">
      <c r="A191" s="6">
        <v>189</v>
      </c>
      <c r="B191" s="6">
        <f t="shared" ca="1" si="2"/>
        <v>0.72833940552621268</v>
      </c>
      <c r="C191" s="6" t="s">
        <v>30</v>
      </c>
    </row>
    <row r="192" spans="1:3" x14ac:dyDescent="0.2">
      <c r="A192" s="6">
        <v>190</v>
      </c>
      <c r="B192" s="6">
        <f t="shared" ca="1" si="2"/>
        <v>0.48617293647159382</v>
      </c>
      <c r="C192" s="6" t="s">
        <v>31</v>
      </c>
    </row>
    <row r="193" spans="1:3" x14ac:dyDescent="0.2">
      <c r="A193" s="6">
        <v>191</v>
      </c>
      <c r="B193" s="6">
        <f t="shared" ca="1" si="2"/>
        <v>0.63350543500830336</v>
      </c>
      <c r="C193" s="6" t="s">
        <v>30</v>
      </c>
    </row>
    <row r="194" spans="1:3" x14ac:dyDescent="0.2">
      <c r="A194" s="6">
        <v>192</v>
      </c>
      <c r="B194" s="6">
        <f t="shared" ca="1" si="2"/>
        <v>0.30728052531250738</v>
      </c>
      <c r="C194" s="6" t="s">
        <v>31</v>
      </c>
    </row>
    <row r="195" spans="1:3" x14ac:dyDescent="0.2">
      <c r="A195" s="6">
        <v>193</v>
      </c>
      <c r="B195" s="6">
        <f t="shared" ca="1" si="2"/>
        <v>0.68600539716413411</v>
      </c>
      <c r="C195" s="6" t="s">
        <v>30</v>
      </c>
    </row>
    <row r="196" spans="1:3" x14ac:dyDescent="0.2">
      <c r="A196" s="6">
        <v>194</v>
      </c>
      <c r="B196" s="6">
        <f t="shared" ref="B196:B259" ca="1" si="3">IF(C196="Bomb",_xlfn.NORM.INV(RAND(),0.7,0.1),_xlfn.NORM.INV(RAND(),0.6,0.15))</f>
        <v>0.53348105015617042</v>
      </c>
      <c r="C196" s="6" t="s">
        <v>31</v>
      </c>
    </row>
    <row r="197" spans="1:3" x14ac:dyDescent="0.2">
      <c r="A197" s="6">
        <v>195</v>
      </c>
      <c r="B197" s="6">
        <f t="shared" ca="1" si="3"/>
        <v>0.88974988068483252</v>
      </c>
      <c r="C197" s="6" t="s">
        <v>31</v>
      </c>
    </row>
    <row r="198" spans="1:3" x14ac:dyDescent="0.2">
      <c r="A198" s="6">
        <v>196</v>
      </c>
      <c r="B198" s="6">
        <f t="shared" ca="1" si="3"/>
        <v>0.70634647630399927</v>
      </c>
      <c r="C198" s="6" t="s">
        <v>30</v>
      </c>
    </row>
    <row r="199" spans="1:3" x14ac:dyDescent="0.2">
      <c r="A199" s="6">
        <v>197</v>
      </c>
      <c r="B199" s="6">
        <f t="shared" ca="1" si="3"/>
        <v>0.59139447876920215</v>
      </c>
      <c r="C199" s="6" t="s">
        <v>31</v>
      </c>
    </row>
    <row r="200" spans="1:3" x14ac:dyDescent="0.2">
      <c r="A200" s="6">
        <v>198</v>
      </c>
      <c r="B200" s="6">
        <f t="shared" ca="1" si="3"/>
        <v>0.7083145593246063</v>
      </c>
      <c r="C200" s="6" t="s">
        <v>30</v>
      </c>
    </row>
    <row r="201" spans="1:3" x14ac:dyDescent="0.2">
      <c r="A201" s="6">
        <v>199</v>
      </c>
      <c r="B201" s="6">
        <f t="shared" ca="1" si="3"/>
        <v>0.85804156462524306</v>
      </c>
      <c r="C201" s="6" t="s">
        <v>31</v>
      </c>
    </row>
    <row r="202" spans="1:3" x14ac:dyDescent="0.2">
      <c r="A202" s="6">
        <v>200</v>
      </c>
      <c r="B202" s="6">
        <f t="shared" ca="1" si="3"/>
        <v>0.58829386569151476</v>
      </c>
      <c r="C202" s="6" t="s">
        <v>30</v>
      </c>
    </row>
    <row r="203" spans="1:3" x14ac:dyDescent="0.2">
      <c r="A203" s="6">
        <v>201</v>
      </c>
      <c r="B203" s="6">
        <f t="shared" ca="1" si="3"/>
        <v>0.43897215096612163</v>
      </c>
      <c r="C203" s="6" t="s">
        <v>31</v>
      </c>
    </row>
    <row r="204" spans="1:3" x14ac:dyDescent="0.2">
      <c r="A204" s="6">
        <v>202</v>
      </c>
      <c r="B204" s="6">
        <f t="shared" ca="1" si="3"/>
        <v>0.67694792069232201</v>
      </c>
      <c r="C204" s="6" t="s">
        <v>30</v>
      </c>
    </row>
    <row r="205" spans="1:3" x14ac:dyDescent="0.2">
      <c r="A205" s="6">
        <v>203</v>
      </c>
      <c r="B205" s="6">
        <f t="shared" ca="1" si="3"/>
        <v>0.47938208126556309</v>
      </c>
      <c r="C205" s="6" t="s">
        <v>31</v>
      </c>
    </row>
    <row r="206" spans="1:3" x14ac:dyDescent="0.2">
      <c r="A206" s="6">
        <v>204</v>
      </c>
      <c r="B206" s="6">
        <f t="shared" ca="1" si="3"/>
        <v>0.76665309591081487</v>
      </c>
      <c r="C206" s="6" t="s">
        <v>31</v>
      </c>
    </row>
    <row r="207" spans="1:3" x14ac:dyDescent="0.2">
      <c r="A207" s="6">
        <v>205</v>
      </c>
      <c r="B207" s="6">
        <f t="shared" ca="1" si="3"/>
        <v>0.2908911213231386</v>
      </c>
      <c r="C207" s="6" t="s">
        <v>31</v>
      </c>
    </row>
    <row r="208" spans="1:3" x14ac:dyDescent="0.2">
      <c r="A208" s="6">
        <v>206</v>
      </c>
      <c r="B208" s="6">
        <f t="shared" ca="1" si="3"/>
        <v>0.71721585972887869</v>
      </c>
      <c r="C208" s="6" t="s">
        <v>30</v>
      </c>
    </row>
    <row r="209" spans="1:3" x14ac:dyDescent="0.2">
      <c r="A209" s="6">
        <v>207</v>
      </c>
      <c r="B209" s="6">
        <f t="shared" ca="1" si="3"/>
        <v>0.84479964954104358</v>
      </c>
      <c r="C209" s="6" t="s">
        <v>30</v>
      </c>
    </row>
    <row r="210" spans="1:3" x14ac:dyDescent="0.2">
      <c r="A210" s="6">
        <v>208</v>
      </c>
      <c r="B210" s="6">
        <f t="shared" ca="1" si="3"/>
        <v>0.69506831872230801</v>
      </c>
      <c r="C210" s="6" t="s">
        <v>30</v>
      </c>
    </row>
    <row r="211" spans="1:3" x14ac:dyDescent="0.2">
      <c r="A211" s="6">
        <v>209</v>
      </c>
      <c r="B211" s="6">
        <f t="shared" ca="1" si="3"/>
        <v>0.5349955290720203</v>
      </c>
      <c r="C211" s="6" t="s">
        <v>31</v>
      </c>
    </row>
    <row r="212" spans="1:3" x14ac:dyDescent="0.2">
      <c r="A212" s="6">
        <v>210</v>
      </c>
      <c r="B212" s="6">
        <f t="shared" ca="1" si="3"/>
        <v>0.30546092462173013</v>
      </c>
      <c r="C212" s="6" t="s">
        <v>31</v>
      </c>
    </row>
    <row r="213" spans="1:3" x14ac:dyDescent="0.2">
      <c r="A213" s="6">
        <v>211</v>
      </c>
      <c r="B213" s="6">
        <f t="shared" ca="1" si="3"/>
        <v>0.51257529723840389</v>
      </c>
      <c r="C213" s="6" t="s">
        <v>31</v>
      </c>
    </row>
    <row r="214" spans="1:3" x14ac:dyDescent="0.2">
      <c r="A214" s="6">
        <v>212</v>
      </c>
      <c r="B214" s="6">
        <f t="shared" ca="1" si="3"/>
        <v>0.38594314194295409</v>
      </c>
      <c r="C214" s="6" t="s">
        <v>31</v>
      </c>
    </row>
    <row r="215" spans="1:3" x14ac:dyDescent="0.2">
      <c r="A215" s="6">
        <v>213</v>
      </c>
      <c r="B215" s="6">
        <f t="shared" ca="1" si="3"/>
        <v>0.40375293348076507</v>
      </c>
      <c r="C215" s="6" t="s">
        <v>31</v>
      </c>
    </row>
    <row r="216" spans="1:3" x14ac:dyDescent="0.2">
      <c r="A216" s="6">
        <v>214</v>
      </c>
      <c r="B216" s="6">
        <f t="shared" ca="1" si="3"/>
        <v>0.73062467723654168</v>
      </c>
      <c r="C216" s="6" t="s">
        <v>31</v>
      </c>
    </row>
    <row r="217" spans="1:3" x14ac:dyDescent="0.2">
      <c r="A217" s="6">
        <v>215</v>
      </c>
      <c r="B217" s="6">
        <f t="shared" ca="1" si="3"/>
        <v>0.69157047589002174</v>
      </c>
      <c r="C217" s="6" t="s">
        <v>30</v>
      </c>
    </row>
    <row r="218" spans="1:3" x14ac:dyDescent="0.2">
      <c r="A218" s="6">
        <v>216</v>
      </c>
      <c r="B218" s="6">
        <f t="shared" ca="1" si="3"/>
        <v>0.66330761700645646</v>
      </c>
      <c r="C218" s="6" t="s">
        <v>30</v>
      </c>
    </row>
    <row r="219" spans="1:3" x14ac:dyDescent="0.2">
      <c r="A219" s="6">
        <v>217</v>
      </c>
      <c r="B219" s="6">
        <f t="shared" ca="1" si="3"/>
        <v>0.59444544814622702</v>
      </c>
      <c r="C219" s="6" t="s">
        <v>30</v>
      </c>
    </row>
    <row r="220" spans="1:3" x14ac:dyDescent="0.2">
      <c r="A220" s="6">
        <v>218</v>
      </c>
      <c r="B220" s="6">
        <f t="shared" ca="1" si="3"/>
        <v>0.57394079501023187</v>
      </c>
      <c r="C220" s="6" t="s">
        <v>31</v>
      </c>
    </row>
    <row r="221" spans="1:3" x14ac:dyDescent="0.2">
      <c r="A221" s="6">
        <v>219</v>
      </c>
      <c r="B221" s="6">
        <f t="shared" ca="1" si="3"/>
        <v>0.74294361895496974</v>
      </c>
      <c r="C221" s="6" t="s">
        <v>30</v>
      </c>
    </row>
    <row r="222" spans="1:3" x14ac:dyDescent="0.2">
      <c r="A222" s="6">
        <v>220</v>
      </c>
      <c r="B222" s="6">
        <f t="shared" ca="1" si="3"/>
        <v>0.44663310864136241</v>
      </c>
      <c r="C222" s="6" t="s">
        <v>31</v>
      </c>
    </row>
    <row r="223" spans="1:3" x14ac:dyDescent="0.2">
      <c r="A223" s="6">
        <v>221</v>
      </c>
      <c r="B223" s="6">
        <f t="shared" ca="1" si="3"/>
        <v>0.60586339044285098</v>
      </c>
      <c r="C223" s="6" t="s">
        <v>30</v>
      </c>
    </row>
    <row r="224" spans="1:3" x14ac:dyDescent="0.2">
      <c r="A224" s="6">
        <v>222</v>
      </c>
      <c r="B224" s="6">
        <f t="shared" ca="1" si="3"/>
        <v>0.85905789646132902</v>
      </c>
      <c r="C224" s="6" t="s">
        <v>30</v>
      </c>
    </row>
    <row r="225" spans="1:3" x14ac:dyDescent="0.2">
      <c r="A225" s="6">
        <v>223</v>
      </c>
      <c r="B225" s="6">
        <f t="shared" ca="1" si="3"/>
        <v>0.87000362698292766</v>
      </c>
      <c r="C225" s="6" t="s">
        <v>31</v>
      </c>
    </row>
    <row r="226" spans="1:3" x14ac:dyDescent="0.2">
      <c r="A226" s="6">
        <v>224</v>
      </c>
      <c r="B226" s="6">
        <f t="shared" ca="1" si="3"/>
        <v>1.0020741702166578</v>
      </c>
      <c r="C226" s="6" t="s">
        <v>31</v>
      </c>
    </row>
    <row r="227" spans="1:3" x14ac:dyDescent="0.2">
      <c r="A227" s="6">
        <v>225</v>
      </c>
      <c r="B227" s="6">
        <f t="shared" ca="1" si="3"/>
        <v>0.81186679050962329</v>
      </c>
      <c r="C227" s="6" t="s">
        <v>30</v>
      </c>
    </row>
    <row r="228" spans="1:3" x14ac:dyDescent="0.2">
      <c r="A228" s="6">
        <v>226</v>
      </c>
      <c r="B228" s="6">
        <f t="shared" ca="1" si="3"/>
        <v>0.78853545988269169</v>
      </c>
      <c r="C228" s="6" t="s">
        <v>31</v>
      </c>
    </row>
    <row r="229" spans="1:3" x14ac:dyDescent="0.2">
      <c r="A229" s="6">
        <v>227</v>
      </c>
      <c r="B229" s="6">
        <f t="shared" ca="1" si="3"/>
        <v>0.5441316416710883</v>
      </c>
      <c r="C229" s="6" t="s">
        <v>31</v>
      </c>
    </row>
    <row r="230" spans="1:3" x14ac:dyDescent="0.2">
      <c r="A230" s="6">
        <v>228</v>
      </c>
      <c r="B230" s="6">
        <f t="shared" ca="1" si="3"/>
        <v>0.65156956176849135</v>
      </c>
      <c r="C230" s="6" t="s">
        <v>31</v>
      </c>
    </row>
    <row r="231" spans="1:3" x14ac:dyDescent="0.2">
      <c r="A231" s="6">
        <v>229</v>
      </c>
      <c r="B231" s="6">
        <f t="shared" ca="1" si="3"/>
        <v>0.655875752624693</v>
      </c>
      <c r="C231" s="6" t="s">
        <v>31</v>
      </c>
    </row>
    <row r="232" spans="1:3" x14ac:dyDescent="0.2">
      <c r="A232" s="6">
        <v>230</v>
      </c>
      <c r="B232" s="6">
        <f t="shared" ca="1" si="3"/>
        <v>0.8645046112670236</v>
      </c>
      <c r="C232" s="6" t="s">
        <v>30</v>
      </c>
    </row>
    <row r="233" spans="1:3" x14ac:dyDescent="0.2">
      <c r="A233" s="6">
        <v>231</v>
      </c>
      <c r="B233" s="6">
        <f t="shared" ca="1" si="3"/>
        <v>0.49998362692605591</v>
      </c>
      <c r="C233" s="6" t="s">
        <v>30</v>
      </c>
    </row>
    <row r="234" spans="1:3" x14ac:dyDescent="0.2">
      <c r="A234" s="6">
        <v>232</v>
      </c>
      <c r="B234" s="6">
        <f t="shared" ca="1" si="3"/>
        <v>0.65877852276930038</v>
      </c>
      <c r="C234" s="6" t="s">
        <v>31</v>
      </c>
    </row>
    <row r="235" spans="1:3" x14ac:dyDescent="0.2">
      <c r="A235" s="6">
        <v>233</v>
      </c>
      <c r="B235" s="6">
        <f t="shared" ca="1" si="3"/>
        <v>0.75630313606160116</v>
      </c>
      <c r="C235" s="6" t="s">
        <v>31</v>
      </c>
    </row>
    <row r="236" spans="1:3" x14ac:dyDescent="0.2">
      <c r="A236" s="6">
        <v>234</v>
      </c>
      <c r="B236" s="6">
        <f t="shared" ca="1" si="3"/>
        <v>0.90467901911397419</v>
      </c>
      <c r="C236" s="6" t="s">
        <v>30</v>
      </c>
    </row>
    <row r="237" spans="1:3" x14ac:dyDescent="0.2">
      <c r="A237" s="6">
        <v>235</v>
      </c>
      <c r="B237" s="6">
        <f t="shared" ca="1" si="3"/>
        <v>0.65834549437318379</v>
      </c>
      <c r="C237" s="6" t="s">
        <v>31</v>
      </c>
    </row>
    <row r="238" spans="1:3" x14ac:dyDescent="0.2">
      <c r="A238" s="6">
        <v>236</v>
      </c>
      <c r="B238" s="6">
        <f t="shared" ca="1" si="3"/>
        <v>0.52711614654544348</v>
      </c>
      <c r="C238" s="6" t="s">
        <v>30</v>
      </c>
    </row>
    <row r="239" spans="1:3" x14ac:dyDescent="0.2">
      <c r="A239" s="6">
        <v>237</v>
      </c>
      <c r="B239" s="6">
        <f t="shared" ca="1" si="3"/>
        <v>0.8110404383031411</v>
      </c>
      <c r="C239" s="6" t="s">
        <v>31</v>
      </c>
    </row>
    <row r="240" spans="1:3" x14ac:dyDescent="0.2">
      <c r="A240" s="6">
        <v>238</v>
      </c>
      <c r="B240" s="6">
        <f t="shared" ca="1" si="3"/>
        <v>0.56835304365922257</v>
      </c>
      <c r="C240" s="6" t="s">
        <v>30</v>
      </c>
    </row>
    <row r="241" spans="1:3" x14ac:dyDescent="0.2">
      <c r="A241" s="6">
        <v>239</v>
      </c>
      <c r="B241" s="6">
        <f t="shared" ca="1" si="3"/>
        <v>0.54470198878157361</v>
      </c>
      <c r="C241" s="6" t="s">
        <v>31</v>
      </c>
    </row>
    <row r="242" spans="1:3" x14ac:dyDescent="0.2">
      <c r="A242" s="6">
        <v>240</v>
      </c>
      <c r="B242" s="6">
        <f t="shared" ca="1" si="3"/>
        <v>0.5596347324630947</v>
      </c>
      <c r="C242" s="6" t="s">
        <v>31</v>
      </c>
    </row>
    <row r="243" spans="1:3" x14ac:dyDescent="0.2">
      <c r="A243" s="6">
        <v>241</v>
      </c>
      <c r="B243" s="6">
        <f t="shared" ca="1" si="3"/>
        <v>0.48152857473063415</v>
      </c>
      <c r="C243" s="6" t="s">
        <v>30</v>
      </c>
    </row>
    <row r="244" spans="1:3" x14ac:dyDescent="0.2">
      <c r="A244" s="6">
        <v>242</v>
      </c>
      <c r="B244" s="6">
        <f t="shared" ca="1" si="3"/>
        <v>0.66106684754082856</v>
      </c>
      <c r="C244" s="6" t="s">
        <v>30</v>
      </c>
    </row>
    <row r="245" spans="1:3" x14ac:dyDescent="0.2">
      <c r="A245" s="6">
        <v>243</v>
      </c>
      <c r="B245" s="6">
        <f t="shared" ca="1" si="3"/>
        <v>0.8485213382983301</v>
      </c>
      <c r="C245" s="6" t="s">
        <v>30</v>
      </c>
    </row>
    <row r="246" spans="1:3" x14ac:dyDescent="0.2">
      <c r="A246" s="6">
        <v>244</v>
      </c>
      <c r="B246" s="6">
        <f t="shared" ca="1" si="3"/>
        <v>0.42802160974709291</v>
      </c>
      <c r="C246" s="6" t="s">
        <v>31</v>
      </c>
    </row>
    <row r="247" spans="1:3" x14ac:dyDescent="0.2">
      <c r="A247" s="6">
        <v>245</v>
      </c>
      <c r="B247" s="6">
        <f t="shared" ca="1" si="3"/>
        <v>0.76360186690025544</v>
      </c>
      <c r="C247" s="6" t="s">
        <v>30</v>
      </c>
    </row>
    <row r="248" spans="1:3" x14ac:dyDescent="0.2">
      <c r="A248" s="6">
        <v>246</v>
      </c>
      <c r="B248" s="6">
        <f t="shared" ca="1" si="3"/>
        <v>0.6008897031944429</v>
      </c>
      <c r="C248" s="6" t="s">
        <v>30</v>
      </c>
    </row>
    <row r="249" spans="1:3" x14ac:dyDescent="0.2">
      <c r="A249" s="6">
        <v>247</v>
      </c>
      <c r="B249" s="6">
        <f t="shared" ca="1" si="3"/>
        <v>0.57875817299499188</v>
      </c>
      <c r="C249" s="6" t="s">
        <v>31</v>
      </c>
    </row>
    <row r="250" spans="1:3" x14ac:dyDescent="0.2">
      <c r="A250" s="6">
        <v>248</v>
      </c>
      <c r="B250" s="6">
        <f t="shared" ca="1" si="3"/>
        <v>0.77406972537873286</v>
      </c>
      <c r="C250" s="6" t="s">
        <v>30</v>
      </c>
    </row>
    <row r="251" spans="1:3" x14ac:dyDescent="0.2">
      <c r="A251" s="6">
        <v>249</v>
      </c>
      <c r="B251" s="6">
        <f t="shared" ca="1" si="3"/>
        <v>0.29818655647620096</v>
      </c>
      <c r="C251" s="6" t="s">
        <v>31</v>
      </c>
    </row>
    <row r="252" spans="1:3" x14ac:dyDescent="0.2">
      <c r="A252" s="6">
        <v>250</v>
      </c>
      <c r="B252" s="6">
        <f t="shared" ca="1" si="3"/>
        <v>0.84206851248313597</v>
      </c>
      <c r="C252" s="6" t="s">
        <v>30</v>
      </c>
    </row>
    <row r="253" spans="1:3" x14ac:dyDescent="0.2">
      <c r="A253" s="6">
        <v>251</v>
      </c>
      <c r="B253" s="6">
        <f t="shared" ca="1" si="3"/>
        <v>0.63447036343175722</v>
      </c>
      <c r="C253" s="6" t="s">
        <v>31</v>
      </c>
    </row>
    <row r="254" spans="1:3" x14ac:dyDescent="0.2">
      <c r="A254" s="6">
        <v>252</v>
      </c>
      <c r="B254" s="6">
        <f t="shared" ca="1" si="3"/>
        <v>0.53247067896172262</v>
      </c>
      <c r="C254" s="6" t="s">
        <v>30</v>
      </c>
    </row>
    <row r="255" spans="1:3" x14ac:dyDescent="0.2">
      <c r="A255" s="6">
        <v>253</v>
      </c>
      <c r="B255" s="6">
        <f t="shared" ca="1" si="3"/>
        <v>0.7056952410865015</v>
      </c>
      <c r="C255" s="6" t="s">
        <v>30</v>
      </c>
    </row>
    <row r="256" spans="1:3" x14ac:dyDescent="0.2">
      <c r="A256" s="6">
        <v>254</v>
      </c>
      <c r="B256" s="6">
        <f t="shared" ca="1" si="3"/>
        <v>0.69605400379451199</v>
      </c>
      <c r="C256" s="6" t="s">
        <v>30</v>
      </c>
    </row>
    <row r="257" spans="1:3" x14ac:dyDescent="0.2">
      <c r="A257" s="6">
        <v>255</v>
      </c>
      <c r="B257" s="6">
        <f t="shared" ca="1" si="3"/>
        <v>0.60220983023901964</v>
      </c>
      <c r="C257" s="6" t="s">
        <v>31</v>
      </c>
    </row>
    <row r="258" spans="1:3" x14ac:dyDescent="0.2">
      <c r="A258" s="6">
        <v>256</v>
      </c>
      <c r="B258" s="6">
        <f t="shared" ca="1" si="3"/>
        <v>0.69423871480812582</v>
      </c>
      <c r="C258" s="6" t="s">
        <v>31</v>
      </c>
    </row>
    <row r="259" spans="1:3" x14ac:dyDescent="0.2">
      <c r="A259" s="6">
        <v>257</v>
      </c>
      <c r="B259" s="6">
        <f t="shared" ca="1" si="3"/>
        <v>0.46611047342834122</v>
      </c>
      <c r="C259" s="6" t="s">
        <v>31</v>
      </c>
    </row>
    <row r="260" spans="1:3" x14ac:dyDescent="0.2">
      <c r="A260" s="6">
        <v>258</v>
      </c>
      <c r="B260" s="6">
        <f t="shared" ref="B260:B323" ca="1" si="4">IF(C260="Bomb",_xlfn.NORM.INV(RAND(),0.7,0.1),_xlfn.NORM.INV(RAND(),0.6,0.15))</f>
        <v>0.8500462783420486</v>
      </c>
      <c r="C260" s="6" t="s">
        <v>31</v>
      </c>
    </row>
    <row r="261" spans="1:3" x14ac:dyDescent="0.2">
      <c r="A261" s="6">
        <v>259</v>
      </c>
      <c r="B261" s="6">
        <f t="shared" ca="1" si="4"/>
        <v>0.40960922885148243</v>
      </c>
      <c r="C261" s="6" t="s">
        <v>31</v>
      </c>
    </row>
    <row r="262" spans="1:3" x14ac:dyDescent="0.2">
      <c r="A262" s="6">
        <v>260</v>
      </c>
      <c r="B262" s="6">
        <f t="shared" ca="1" si="4"/>
        <v>0.87021277965975341</v>
      </c>
      <c r="C262" s="6" t="s">
        <v>30</v>
      </c>
    </row>
    <row r="263" spans="1:3" x14ac:dyDescent="0.2">
      <c r="A263" s="6">
        <v>261</v>
      </c>
      <c r="B263" s="6">
        <f t="shared" ca="1" si="4"/>
        <v>0.53691199862494865</v>
      </c>
      <c r="C263" s="6" t="s">
        <v>30</v>
      </c>
    </row>
    <row r="264" spans="1:3" x14ac:dyDescent="0.2">
      <c r="A264" s="6">
        <v>262</v>
      </c>
      <c r="B264" s="6">
        <f t="shared" ca="1" si="4"/>
        <v>0.61664794704922676</v>
      </c>
      <c r="C264" s="6" t="s">
        <v>30</v>
      </c>
    </row>
    <row r="265" spans="1:3" x14ac:dyDescent="0.2">
      <c r="A265" s="6">
        <v>263</v>
      </c>
      <c r="B265" s="6">
        <f t="shared" ca="1" si="4"/>
        <v>0.69437907615599814</v>
      </c>
      <c r="C265" s="6" t="s">
        <v>30</v>
      </c>
    </row>
    <row r="266" spans="1:3" x14ac:dyDescent="0.2">
      <c r="A266" s="6">
        <v>264</v>
      </c>
      <c r="B266" s="6">
        <f t="shared" ca="1" si="4"/>
        <v>0.6739405870200742</v>
      </c>
      <c r="C266" s="6" t="s">
        <v>31</v>
      </c>
    </row>
    <row r="267" spans="1:3" x14ac:dyDescent="0.2">
      <c r="A267" s="6">
        <v>265</v>
      </c>
      <c r="B267" s="6">
        <f t="shared" ca="1" si="4"/>
        <v>0.7170836232705815</v>
      </c>
      <c r="C267" s="6" t="s">
        <v>30</v>
      </c>
    </row>
    <row r="268" spans="1:3" x14ac:dyDescent="0.2">
      <c r="A268" s="6">
        <v>266</v>
      </c>
      <c r="B268" s="6">
        <f t="shared" ca="1" si="4"/>
        <v>0.89379678766002724</v>
      </c>
      <c r="C268" s="6" t="s">
        <v>30</v>
      </c>
    </row>
    <row r="269" spans="1:3" x14ac:dyDescent="0.2">
      <c r="A269" s="6">
        <v>267</v>
      </c>
      <c r="B269" s="6">
        <f t="shared" ca="1" si="4"/>
        <v>0.67788535898267366</v>
      </c>
      <c r="C269" s="6" t="s">
        <v>31</v>
      </c>
    </row>
    <row r="270" spans="1:3" x14ac:dyDescent="0.2">
      <c r="A270" s="6">
        <v>268</v>
      </c>
      <c r="B270" s="6">
        <f t="shared" ca="1" si="4"/>
        <v>0.49975350048086326</v>
      </c>
      <c r="C270" s="6" t="s">
        <v>31</v>
      </c>
    </row>
    <row r="271" spans="1:3" x14ac:dyDescent="0.2">
      <c r="A271" s="6">
        <v>269</v>
      </c>
      <c r="B271" s="6">
        <f t="shared" ca="1" si="4"/>
        <v>0.72232632293363552</v>
      </c>
      <c r="C271" s="6" t="s">
        <v>30</v>
      </c>
    </row>
    <row r="272" spans="1:3" x14ac:dyDescent="0.2">
      <c r="A272" s="6">
        <v>270</v>
      </c>
      <c r="B272" s="6">
        <f t="shared" ca="1" si="4"/>
        <v>0.83306781742198244</v>
      </c>
      <c r="C272" s="6" t="s">
        <v>30</v>
      </c>
    </row>
    <row r="273" spans="1:3" x14ac:dyDescent="0.2">
      <c r="A273" s="6">
        <v>271</v>
      </c>
      <c r="B273" s="6">
        <f t="shared" ca="1" si="4"/>
        <v>0.35193181095598391</v>
      </c>
      <c r="C273" s="6" t="s">
        <v>31</v>
      </c>
    </row>
    <row r="274" spans="1:3" x14ac:dyDescent="0.2">
      <c r="A274" s="6">
        <v>272</v>
      </c>
      <c r="B274" s="6">
        <f t="shared" ca="1" si="4"/>
        <v>0.76226615789560626</v>
      </c>
      <c r="C274" s="6" t="s">
        <v>31</v>
      </c>
    </row>
    <row r="275" spans="1:3" x14ac:dyDescent="0.2">
      <c r="A275" s="6">
        <v>273</v>
      </c>
      <c r="B275" s="6">
        <f t="shared" ca="1" si="4"/>
        <v>0.79816713353997693</v>
      </c>
      <c r="C275" s="6" t="s">
        <v>30</v>
      </c>
    </row>
    <row r="276" spans="1:3" x14ac:dyDescent="0.2">
      <c r="A276" s="6">
        <v>274</v>
      </c>
      <c r="B276" s="6">
        <f t="shared" ca="1" si="4"/>
        <v>0.45409362076075738</v>
      </c>
      <c r="C276" s="6" t="s">
        <v>31</v>
      </c>
    </row>
    <row r="277" spans="1:3" x14ac:dyDescent="0.2">
      <c r="A277" s="6">
        <v>275</v>
      </c>
      <c r="B277" s="6">
        <f t="shared" ca="1" si="4"/>
        <v>0.6413906431392562</v>
      </c>
      <c r="C277" s="6" t="s">
        <v>31</v>
      </c>
    </row>
    <row r="278" spans="1:3" x14ac:dyDescent="0.2">
      <c r="A278" s="6">
        <v>276</v>
      </c>
      <c r="B278" s="6">
        <f t="shared" ca="1" si="4"/>
        <v>0.54292284739920604</v>
      </c>
      <c r="C278" s="6" t="s">
        <v>30</v>
      </c>
    </row>
    <row r="279" spans="1:3" x14ac:dyDescent="0.2">
      <c r="A279" s="6">
        <v>277</v>
      </c>
      <c r="B279" s="6">
        <f t="shared" ca="1" si="4"/>
        <v>0.59076192751325662</v>
      </c>
      <c r="C279" s="6" t="s">
        <v>30</v>
      </c>
    </row>
    <row r="280" spans="1:3" x14ac:dyDescent="0.2">
      <c r="A280" s="6">
        <v>278</v>
      </c>
      <c r="B280" s="6">
        <f t="shared" ca="1" si="4"/>
        <v>0.64203066052751223</v>
      </c>
      <c r="C280" s="6" t="s">
        <v>31</v>
      </c>
    </row>
    <row r="281" spans="1:3" x14ac:dyDescent="0.2">
      <c r="A281" s="6">
        <v>279</v>
      </c>
      <c r="B281" s="6">
        <f t="shared" ca="1" si="4"/>
        <v>0.83921848695823975</v>
      </c>
      <c r="C281" s="6" t="s">
        <v>31</v>
      </c>
    </row>
    <row r="282" spans="1:3" x14ac:dyDescent="0.2">
      <c r="A282" s="6">
        <v>280</v>
      </c>
      <c r="B282" s="6">
        <f t="shared" ca="1" si="4"/>
        <v>0.50470701431437304</v>
      </c>
      <c r="C282" s="6" t="s">
        <v>31</v>
      </c>
    </row>
    <row r="283" spans="1:3" x14ac:dyDescent="0.2">
      <c r="A283" s="6">
        <v>281</v>
      </c>
      <c r="B283" s="6">
        <f t="shared" ca="1" si="4"/>
        <v>0.59226003805464356</v>
      </c>
      <c r="C283" s="6" t="s">
        <v>31</v>
      </c>
    </row>
    <row r="284" spans="1:3" x14ac:dyDescent="0.2">
      <c r="A284" s="6">
        <v>282</v>
      </c>
      <c r="B284" s="6">
        <f t="shared" ca="1" si="4"/>
        <v>0.76565072830740544</v>
      </c>
      <c r="C284" s="6" t="s">
        <v>30</v>
      </c>
    </row>
    <row r="285" spans="1:3" x14ac:dyDescent="0.2">
      <c r="A285" s="6">
        <v>283</v>
      </c>
      <c r="B285" s="6">
        <f t="shared" ca="1" si="4"/>
        <v>0.64165359853756165</v>
      </c>
      <c r="C285" s="6" t="s">
        <v>30</v>
      </c>
    </row>
    <row r="286" spans="1:3" x14ac:dyDescent="0.2">
      <c r="A286" s="6">
        <v>284</v>
      </c>
      <c r="B286" s="6">
        <f t="shared" ca="1" si="4"/>
        <v>0.668908758341763</v>
      </c>
      <c r="C286" s="6" t="s">
        <v>30</v>
      </c>
    </row>
    <row r="287" spans="1:3" x14ac:dyDescent="0.2">
      <c r="A287" s="6">
        <v>285</v>
      </c>
      <c r="B287" s="6">
        <f t="shared" ca="1" si="4"/>
        <v>0.67657122304432415</v>
      </c>
      <c r="C287" s="6" t="s">
        <v>31</v>
      </c>
    </row>
    <row r="288" spans="1:3" x14ac:dyDescent="0.2">
      <c r="A288" s="6">
        <v>286</v>
      </c>
      <c r="B288" s="6">
        <f t="shared" ca="1" si="4"/>
        <v>0.68990948642708938</v>
      </c>
      <c r="C288" s="6" t="s">
        <v>30</v>
      </c>
    </row>
    <row r="289" spans="1:3" x14ac:dyDescent="0.2">
      <c r="A289" s="6">
        <v>287</v>
      </c>
      <c r="B289" s="6">
        <f t="shared" ca="1" si="4"/>
        <v>0.61014128684021951</v>
      </c>
      <c r="C289" s="6" t="s">
        <v>30</v>
      </c>
    </row>
    <row r="290" spans="1:3" x14ac:dyDescent="0.2">
      <c r="A290" s="6">
        <v>288</v>
      </c>
      <c r="B290" s="6">
        <f t="shared" ca="1" si="4"/>
        <v>0.64105797154665678</v>
      </c>
      <c r="C290" s="6" t="s">
        <v>30</v>
      </c>
    </row>
    <row r="291" spans="1:3" x14ac:dyDescent="0.2">
      <c r="A291" s="6">
        <v>289</v>
      </c>
      <c r="B291" s="6">
        <f t="shared" ca="1" si="4"/>
        <v>0.62549136471467515</v>
      </c>
      <c r="C291" s="6" t="s">
        <v>30</v>
      </c>
    </row>
    <row r="292" spans="1:3" x14ac:dyDescent="0.2">
      <c r="A292" s="6">
        <v>290</v>
      </c>
      <c r="B292" s="6">
        <f t="shared" ca="1" si="4"/>
        <v>0.42687172947172558</v>
      </c>
      <c r="C292" s="6" t="s">
        <v>31</v>
      </c>
    </row>
    <row r="293" spans="1:3" x14ac:dyDescent="0.2">
      <c r="A293" s="6">
        <v>291</v>
      </c>
      <c r="B293" s="6">
        <f t="shared" ca="1" si="4"/>
        <v>0.82952435240758171</v>
      </c>
      <c r="C293" s="6" t="s">
        <v>30</v>
      </c>
    </row>
    <row r="294" spans="1:3" x14ac:dyDescent="0.2">
      <c r="A294" s="6">
        <v>292</v>
      </c>
      <c r="B294" s="6">
        <f t="shared" ca="1" si="4"/>
        <v>0.43529017844260109</v>
      </c>
      <c r="C294" s="6" t="s">
        <v>31</v>
      </c>
    </row>
    <row r="295" spans="1:3" x14ac:dyDescent="0.2">
      <c r="A295" s="6">
        <v>293</v>
      </c>
      <c r="B295" s="6">
        <f t="shared" ca="1" si="4"/>
        <v>0.69432798980868216</v>
      </c>
      <c r="C295" s="6" t="s">
        <v>30</v>
      </c>
    </row>
    <row r="296" spans="1:3" x14ac:dyDescent="0.2">
      <c r="A296" s="6">
        <v>294</v>
      </c>
      <c r="B296" s="6">
        <f t="shared" ca="1" si="4"/>
        <v>0.66264293164493582</v>
      </c>
      <c r="C296" s="6" t="s">
        <v>31</v>
      </c>
    </row>
    <row r="297" spans="1:3" x14ac:dyDescent="0.2">
      <c r="A297" s="6">
        <v>295</v>
      </c>
      <c r="B297" s="6">
        <f t="shared" ca="1" si="4"/>
        <v>0.55761747010142448</v>
      </c>
      <c r="C297" s="6" t="s">
        <v>31</v>
      </c>
    </row>
    <row r="298" spans="1:3" x14ac:dyDescent="0.2">
      <c r="A298" s="6">
        <v>296</v>
      </c>
      <c r="B298" s="6">
        <f t="shared" ca="1" si="4"/>
        <v>0.7182237282420818</v>
      </c>
      <c r="C298" s="6" t="s">
        <v>30</v>
      </c>
    </row>
    <row r="299" spans="1:3" x14ac:dyDescent="0.2">
      <c r="A299" s="6">
        <v>297</v>
      </c>
      <c r="B299" s="6">
        <f t="shared" ca="1" si="4"/>
        <v>0.66037585917946173</v>
      </c>
      <c r="C299" s="6" t="s">
        <v>30</v>
      </c>
    </row>
    <row r="300" spans="1:3" x14ac:dyDescent="0.2">
      <c r="A300" s="6">
        <v>298</v>
      </c>
      <c r="B300" s="6">
        <f t="shared" ca="1" si="4"/>
        <v>0.46260862607019282</v>
      </c>
      <c r="C300" s="6" t="s">
        <v>31</v>
      </c>
    </row>
    <row r="301" spans="1:3" x14ac:dyDescent="0.2">
      <c r="A301" s="6">
        <v>299</v>
      </c>
      <c r="B301" s="6">
        <f t="shared" ca="1" si="4"/>
        <v>0.60505704209171784</v>
      </c>
      <c r="C301" s="6" t="s">
        <v>30</v>
      </c>
    </row>
    <row r="302" spans="1:3" x14ac:dyDescent="0.2">
      <c r="A302" s="6">
        <v>300</v>
      </c>
      <c r="B302" s="6">
        <f t="shared" ca="1" si="4"/>
        <v>0.77276353775871842</v>
      </c>
      <c r="C302" s="6" t="s">
        <v>30</v>
      </c>
    </row>
    <row r="303" spans="1:3" x14ac:dyDescent="0.2">
      <c r="A303" s="6">
        <v>301</v>
      </c>
      <c r="B303" s="6">
        <f t="shared" ca="1" si="4"/>
        <v>0.56206964858493813</v>
      </c>
      <c r="C303" s="6" t="s">
        <v>30</v>
      </c>
    </row>
    <row r="304" spans="1:3" x14ac:dyDescent="0.2">
      <c r="A304" s="6">
        <v>302</v>
      </c>
      <c r="B304" s="6">
        <f t="shared" ca="1" si="4"/>
        <v>0.79995581657278381</v>
      </c>
      <c r="C304" s="6" t="s">
        <v>30</v>
      </c>
    </row>
    <row r="305" spans="1:3" x14ac:dyDescent="0.2">
      <c r="A305" s="6">
        <v>303</v>
      </c>
      <c r="B305" s="6">
        <f t="shared" ca="1" si="4"/>
        <v>0.58814901544822218</v>
      </c>
      <c r="C305" s="6" t="s">
        <v>30</v>
      </c>
    </row>
    <row r="306" spans="1:3" x14ac:dyDescent="0.2">
      <c r="A306" s="6">
        <v>304</v>
      </c>
      <c r="B306" s="6">
        <f t="shared" ca="1" si="4"/>
        <v>0.69382940234739576</v>
      </c>
      <c r="C306" s="6" t="s">
        <v>30</v>
      </c>
    </row>
    <row r="307" spans="1:3" x14ac:dyDescent="0.2">
      <c r="A307" s="6">
        <v>305</v>
      </c>
      <c r="B307" s="6">
        <f t="shared" ca="1" si="4"/>
        <v>0.58190584505104548</v>
      </c>
      <c r="C307" s="6" t="s">
        <v>31</v>
      </c>
    </row>
    <row r="308" spans="1:3" x14ac:dyDescent="0.2">
      <c r="A308" s="6">
        <v>306</v>
      </c>
      <c r="B308" s="6">
        <f t="shared" ca="1" si="4"/>
        <v>0.70222882818352728</v>
      </c>
      <c r="C308" s="6" t="s">
        <v>30</v>
      </c>
    </row>
    <row r="309" spans="1:3" x14ac:dyDescent="0.2">
      <c r="A309" s="6">
        <v>307</v>
      </c>
      <c r="B309" s="6">
        <f t="shared" ca="1" si="4"/>
        <v>0.51564921373474137</v>
      </c>
      <c r="C309" s="6" t="s">
        <v>31</v>
      </c>
    </row>
    <row r="310" spans="1:3" x14ac:dyDescent="0.2">
      <c r="A310" s="6">
        <v>308</v>
      </c>
      <c r="B310" s="6">
        <f t="shared" ca="1" si="4"/>
        <v>0.60269758815282204</v>
      </c>
      <c r="C310" s="6" t="s">
        <v>30</v>
      </c>
    </row>
    <row r="311" spans="1:3" x14ac:dyDescent="0.2">
      <c r="A311" s="6">
        <v>309</v>
      </c>
      <c r="B311" s="6">
        <f t="shared" ca="1" si="4"/>
        <v>0.65597695459619276</v>
      </c>
      <c r="C311" s="6" t="s">
        <v>30</v>
      </c>
    </row>
    <row r="312" spans="1:3" x14ac:dyDescent="0.2">
      <c r="A312" s="6">
        <v>310</v>
      </c>
      <c r="B312" s="6">
        <f t="shared" ca="1" si="4"/>
        <v>0.6461637814557164</v>
      </c>
      <c r="C312" s="6" t="s">
        <v>31</v>
      </c>
    </row>
    <row r="313" spans="1:3" x14ac:dyDescent="0.2">
      <c r="A313" s="6">
        <v>311</v>
      </c>
      <c r="B313" s="6">
        <f t="shared" ca="1" si="4"/>
        <v>0.53112010704721624</v>
      </c>
      <c r="C313" s="6" t="s">
        <v>30</v>
      </c>
    </row>
    <row r="314" spans="1:3" x14ac:dyDescent="0.2">
      <c r="A314" s="6">
        <v>312</v>
      </c>
      <c r="B314" s="6">
        <f t="shared" ca="1" si="4"/>
        <v>0.76136176698161828</v>
      </c>
      <c r="C314" s="6" t="s">
        <v>30</v>
      </c>
    </row>
    <row r="315" spans="1:3" x14ac:dyDescent="0.2">
      <c r="A315" s="6">
        <v>313</v>
      </c>
      <c r="B315" s="6">
        <f t="shared" ca="1" si="4"/>
        <v>0.50628224105121811</v>
      </c>
      <c r="C315" s="6" t="s">
        <v>31</v>
      </c>
    </row>
    <row r="316" spans="1:3" x14ac:dyDescent="0.2">
      <c r="A316" s="6">
        <v>314</v>
      </c>
      <c r="B316" s="6">
        <f t="shared" ca="1" si="4"/>
        <v>0.57267463576385658</v>
      </c>
      <c r="C316" s="6" t="s">
        <v>31</v>
      </c>
    </row>
    <row r="317" spans="1:3" x14ac:dyDescent="0.2">
      <c r="A317" s="6">
        <v>315</v>
      </c>
      <c r="B317" s="6">
        <f t="shared" ca="1" si="4"/>
        <v>0.6202314304827804</v>
      </c>
      <c r="C317" s="6" t="s">
        <v>30</v>
      </c>
    </row>
    <row r="318" spans="1:3" x14ac:dyDescent="0.2">
      <c r="A318" s="6">
        <v>316</v>
      </c>
      <c r="B318" s="6">
        <f t="shared" ca="1" si="4"/>
        <v>0.66892241162739818</v>
      </c>
      <c r="C318" s="6" t="s">
        <v>30</v>
      </c>
    </row>
    <row r="319" spans="1:3" x14ac:dyDescent="0.2">
      <c r="A319" s="6">
        <v>317</v>
      </c>
      <c r="B319" s="6">
        <f t="shared" ca="1" si="4"/>
        <v>0.57600741157654856</v>
      </c>
      <c r="C319" s="6" t="s">
        <v>31</v>
      </c>
    </row>
    <row r="320" spans="1:3" x14ac:dyDescent="0.2">
      <c r="A320" s="6">
        <v>318</v>
      </c>
      <c r="B320" s="6">
        <f t="shared" ca="1" si="4"/>
        <v>0.6738674232294809</v>
      </c>
      <c r="C320" s="6" t="s">
        <v>30</v>
      </c>
    </row>
    <row r="321" spans="1:3" x14ac:dyDescent="0.2">
      <c r="A321" s="6">
        <v>319</v>
      </c>
      <c r="B321" s="6">
        <f t="shared" ca="1" si="4"/>
        <v>0.7591557591840723</v>
      </c>
      <c r="C321" s="6" t="s">
        <v>31</v>
      </c>
    </row>
    <row r="322" spans="1:3" x14ac:dyDescent="0.2">
      <c r="A322" s="6">
        <v>320</v>
      </c>
      <c r="B322" s="6">
        <f t="shared" ca="1" si="4"/>
        <v>0.4330263060069941</v>
      </c>
      <c r="C322" s="6" t="s">
        <v>31</v>
      </c>
    </row>
    <row r="323" spans="1:3" x14ac:dyDescent="0.2">
      <c r="A323" s="6">
        <v>321</v>
      </c>
      <c r="B323" s="6">
        <f t="shared" ca="1" si="4"/>
        <v>0.60372227648548993</v>
      </c>
      <c r="C323" s="6" t="s">
        <v>30</v>
      </c>
    </row>
    <row r="324" spans="1:3" x14ac:dyDescent="0.2">
      <c r="A324" s="6">
        <v>322</v>
      </c>
      <c r="B324" s="6">
        <f t="shared" ref="B324:B387" ca="1" si="5">IF(C324="Bomb",_xlfn.NORM.INV(RAND(),0.7,0.1),_xlfn.NORM.INV(RAND(),0.6,0.15))</f>
        <v>0.76022869752648725</v>
      </c>
      <c r="C324" s="6" t="s">
        <v>30</v>
      </c>
    </row>
    <row r="325" spans="1:3" x14ac:dyDescent="0.2">
      <c r="A325" s="6">
        <v>323</v>
      </c>
      <c r="B325" s="6">
        <f t="shared" ca="1" si="5"/>
        <v>0.81745512392502151</v>
      </c>
      <c r="C325" s="6" t="s">
        <v>30</v>
      </c>
    </row>
    <row r="326" spans="1:3" x14ac:dyDescent="0.2">
      <c r="A326" s="6">
        <v>324</v>
      </c>
      <c r="B326" s="6">
        <f t="shared" ca="1" si="5"/>
        <v>0.31135308402558176</v>
      </c>
      <c r="C326" s="6" t="s">
        <v>31</v>
      </c>
    </row>
    <row r="327" spans="1:3" x14ac:dyDescent="0.2">
      <c r="A327" s="6">
        <v>325</v>
      </c>
      <c r="B327" s="6">
        <f t="shared" ca="1" si="5"/>
        <v>0.77596528545110333</v>
      </c>
      <c r="C327" s="6" t="s">
        <v>31</v>
      </c>
    </row>
    <row r="328" spans="1:3" x14ac:dyDescent="0.2">
      <c r="A328" s="6">
        <v>326</v>
      </c>
      <c r="B328" s="6">
        <f t="shared" ca="1" si="5"/>
        <v>0.86905275710786323</v>
      </c>
      <c r="C328" s="6" t="s">
        <v>30</v>
      </c>
    </row>
    <row r="329" spans="1:3" x14ac:dyDescent="0.2">
      <c r="A329" s="6">
        <v>327</v>
      </c>
      <c r="B329" s="6">
        <f t="shared" ca="1" si="5"/>
        <v>0.82796925693482148</v>
      </c>
      <c r="C329" s="6" t="s">
        <v>31</v>
      </c>
    </row>
    <row r="330" spans="1:3" x14ac:dyDescent="0.2">
      <c r="A330" s="6">
        <v>328</v>
      </c>
      <c r="B330" s="6">
        <f t="shared" ca="1" si="5"/>
        <v>0.6094916678121316</v>
      </c>
      <c r="C330" s="6" t="s">
        <v>31</v>
      </c>
    </row>
    <row r="331" spans="1:3" x14ac:dyDescent="0.2">
      <c r="A331" s="6">
        <v>329</v>
      </c>
      <c r="B331" s="6">
        <f t="shared" ca="1" si="5"/>
        <v>0.8257086531171669</v>
      </c>
      <c r="C331" s="6" t="s">
        <v>30</v>
      </c>
    </row>
    <row r="332" spans="1:3" x14ac:dyDescent="0.2">
      <c r="A332" s="6">
        <v>330</v>
      </c>
      <c r="B332" s="6">
        <f t="shared" ca="1" si="5"/>
        <v>0.46790211797486575</v>
      </c>
      <c r="C332" s="6" t="s">
        <v>31</v>
      </c>
    </row>
    <row r="333" spans="1:3" x14ac:dyDescent="0.2">
      <c r="A333" s="6">
        <v>331</v>
      </c>
      <c r="B333" s="6">
        <f t="shared" ca="1" si="5"/>
        <v>0.48340006018594522</v>
      </c>
      <c r="C333" s="6" t="s">
        <v>31</v>
      </c>
    </row>
    <row r="334" spans="1:3" x14ac:dyDescent="0.2">
      <c r="A334" s="6">
        <v>332</v>
      </c>
      <c r="B334" s="6">
        <f t="shared" ca="1" si="5"/>
        <v>0.58503109532333886</v>
      </c>
      <c r="C334" s="6" t="s">
        <v>30</v>
      </c>
    </row>
    <row r="335" spans="1:3" x14ac:dyDescent="0.2">
      <c r="A335" s="6">
        <v>333</v>
      </c>
      <c r="B335" s="6">
        <f t="shared" ca="1" si="5"/>
        <v>0.53616797166749963</v>
      </c>
      <c r="C335" s="6" t="s">
        <v>31</v>
      </c>
    </row>
    <row r="336" spans="1:3" x14ac:dyDescent="0.2">
      <c r="A336" s="6">
        <v>334</v>
      </c>
      <c r="B336" s="6">
        <f t="shared" ca="1" si="5"/>
        <v>0.86672329828507766</v>
      </c>
      <c r="C336" s="6" t="s">
        <v>31</v>
      </c>
    </row>
    <row r="337" spans="1:3" x14ac:dyDescent="0.2">
      <c r="A337" s="6">
        <v>335</v>
      </c>
      <c r="B337" s="6">
        <f t="shared" ca="1" si="5"/>
        <v>0.5698071144676693</v>
      </c>
      <c r="C337" s="6" t="s">
        <v>31</v>
      </c>
    </row>
    <row r="338" spans="1:3" x14ac:dyDescent="0.2">
      <c r="A338" s="6">
        <v>336</v>
      </c>
      <c r="B338" s="6">
        <f t="shared" ca="1" si="5"/>
        <v>0.69211080757506116</v>
      </c>
      <c r="C338" s="6" t="s">
        <v>30</v>
      </c>
    </row>
    <row r="339" spans="1:3" x14ac:dyDescent="0.2">
      <c r="A339" s="6">
        <v>337</v>
      </c>
      <c r="B339" s="6">
        <f t="shared" ca="1" si="5"/>
        <v>0.75505773615868943</v>
      </c>
      <c r="C339" s="6" t="s">
        <v>30</v>
      </c>
    </row>
    <row r="340" spans="1:3" x14ac:dyDescent="0.2">
      <c r="A340" s="6">
        <v>338</v>
      </c>
      <c r="B340" s="6">
        <f t="shared" ca="1" si="5"/>
        <v>0.9586429011487152</v>
      </c>
      <c r="C340" s="6" t="s">
        <v>30</v>
      </c>
    </row>
    <row r="341" spans="1:3" x14ac:dyDescent="0.2">
      <c r="A341" s="6">
        <v>339</v>
      </c>
      <c r="B341" s="6">
        <f t="shared" ca="1" si="5"/>
        <v>0.66934648610448855</v>
      </c>
      <c r="C341" s="6" t="s">
        <v>31</v>
      </c>
    </row>
    <row r="342" spans="1:3" x14ac:dyDescent="0.2">
      <c r="A342" s="6">
        <v>340</v>
      </c>
      <c r="B342" s="6">
        <f t="shared" ca="1" si="5"/>
        <v>0.53453005623293126</v>
      </c>
      <c r="C342" s="6" t="s">
        <v>31</v>
      </c>
    </row>
    <row r="343" spans="1:3" x14ac:dyDescent="0.2">
      <c r="A343" s="6">
        <v>341</v>
      </c>
      <c r="B343" s="6">
        <f t="shared" ca="1" si="5"/>
        <v>0.63982196567217253</v>
      </c>
      <c r="C343" s="6" t="s">
        <v>31</v>
      </c>
    </row>
    <row r="344" spans="1:3" x14ac:dyDescent="0.2">
      <c r="A344" s="6">
        <v>342</v>
      </c>
      <c r="B344" s="6">
        <f t="shared" ca="1" si="5"/>
        <v>0.57301449624713818</v>
      </c>
      <c r="C344" s="6" t="s">
        <v>31</v>
      </c>
    </row>
    <row r="345" spans="1:3" x14ac:dyDescent="0.2">
      <c r="A345" s="6">
        <v>343</v>
      </c>
      <c r="B345" s="6">
        <f t="shared" ca="1" si="5"/>
        <v>0.75114770602039205</v>
      </c>
      <c r="C345" s="6" t="s">
        <v>30</v>
      </c>
    </row>
    <row r="346" spans="1:3" x14ac:dyDescent="0.2">
      <c r="A346" s="6">
        <v>344</v>
      </c>
      <c r="B346" s="6">
        <f t="shared" ca="1" si="5"/>
        <v>0.69316698281679812</v>
      </c>
      <c r="C346" s="6" t="s">
        <v>30</v>
      </c>
    </row>
    <row r="347" spans="1:3" x14ac:dyDescent="0.2">
      <c r="A347" s="6">
        <v>345</v>
      </c>
      <c r="B347" s="6">
        <f t="shared" ca="1" si="5"/>
        <v>0.43586164733252164</v>
      </c>
      <c r="C347" s="6" t="s">
        <v>31</v>
      </c>
    </row>
    <row r="348" spans="1:3" x14ac:dyDescent="0.2">
      <c r="A348" s="6">
        <v>346</v>
      </c>
      <c r="B348" s="6">
        <f t="shared" ca="1" si="5"/>
        <v>0.82710157425647224</v>
      </c>
      <c r="C348" s="6" t="s">
        <v>30</v>
      </c>
    </row>
    <row r="349" spans="1:3" x14ac:dyDescent="0.2">
      <c r="A349" s="6">
        <v>347</v>
      </c>
      <c r="B349" s="6">
        <f t="shared" ca="1" si="5"/>
        <v>0.78863068904240241</v>
      </c>
      <c r="C349" s="6" t="s">
        <v>31</v>
      </c>
    </row>
    <row r="350" spans="1:3" x14ac:dyDescent="0.2">
      <c r="A350" s="6">
        <v>348</v>
      </c>
      <c r="B350" s="6">
        <f t="shared" ca="1" si="5"/>
        <v>0.64219551532906005</v>
      </c>
      <c r="C350" s="6" t="s">
        <v>30</v>
      </c>
    </row>
    <row r="351" spans="1:3" x14ac:dyDescent="0.2">
      <c r="A351" s="6">
        <v>349</v>
      </c>
      <c r="B351" s="6">
        <f t="shared" ca="1" si="5"/>
        <v>0.74863105871304692</v>
      </c>
      <c r="C351" s="6" t="s">
        <v>30</v>
      </c>
    </row>
    <row r="352" spans="1:3" x14ac:dyDescent="0.2">
      <c r="A352" s="6">
        <v>350</v>
      </c>
      <c r="B352" s="6">
        <f t="shared" ca="1" si="5"/>
        <v>1.0151862308867297</v>
      </c>
      <c r="C352" s="6" t="s">
        <v>31</v>
      </c>
    </row>
    <row r="353" spans="1:3" x14ac:dyDescent="0.2">
      <c r="A353" s="6">
        <v>351</v>
      </c>
      <c r="B353" s="6">
        <f t="shared" ca="1" si="5"/>
        <v>0.68234614712399799</v>
      </c>
      <c r="C353" s="6" t="s">
        <v>31</v>
      </c>
    </row>
    <row r="354" spans="1:3" x14ac:dyDescent="0.2">
      <c r="A354" s="6">
        <v>352</v>
      </c>
      <c r="B354" s="6">
        <f t="shared" ca="1" si="5"/>
        <v>0.59044317943263158</v>
      </c>
      <c r="C354" s="6" t="s">
        <v>31</v>
      </c>
    </row>
    <row r="355" spans="1:3" x14ac:dyDescent="0.2">
      <c r="A355" s="6">
        <v>353</v>
      </c>
      <c r="B355" s="6">
        <f t="shared" ca="1" si="5"/>
        <v>0.82598145294639913</v>
      </c>
      <c r="C355" s="6" t="s">
        <v>30</v>
      </c>
    </row>
    <row r="356" spans="1:3" x14ac:dyDescent="0.2">
      <c r="A356" s="6">
        <v>354</v>
      </c>
      <c r="B356" s="6">
        <f t="shared" ca="1" si="5"/>
        <v>0.67738644639622925</v>
      </c>
      <c r="C356" s="6" t="s">
        <v>30</v>
      </c>
    </row>
    <row r="357" spans="1:3" x14ac:dyDescent="0.2">
      <c r="A357" s="6">
        <v>355</v>
      </c>
      <c r="B357" s="6">
        <f t="shared" ca="1" si="5"/>
        <v>0.74173652156735848</v>
      </c>
      <c r="C357" s="6" t="s">
        <v>30</v>
      </c>
    </row>
    <row r="358" spans="1:3" x14ac:dyDescent="0.2">
      <c r="A358" s="6">
        <v>356</v>
      </c>
      <c r="B358" s="6">
        <f t="shared" ca="1" si="5"/>
        <v>0.79289805546311676</v>
      </c>
      <c r="C358" s="6" t="s">
        <v>30</v>
      </c>
    </row>
    <row r="359" spans="1:3" x14ac:dyDescent="0.2">
      <c r="A359" s="6">
        <v>357</v>
      </c>
      <c r="B359" s="6">
        <f t="shared" ca="1" si="5"/>
        <v>0.78800000432309458</v>
      </c>
      <c r="C359" s="6" t="s">
        <v>31</v>
      </c>
    </row>
    <row r="360" spans="1:3" x14ac:dyDescent="0.2">
      <c r="A360" s="6">
        <v>358</v>
      </c>
      <c r="B360" s="6">
        <f t="shared" ca="1" si="5"/>
        <v>0.69722081352000898</v>
      </c>
      <c r="C360" s="6" t="s">
        <v>30</v>
      </c>
    </row>
    <row r="361" spans="1:3" x14ac:dyDescent="0.2">
      <c r="A361" s="6">
        <v>359</v>
      </c>
      <c r="B361" s="6">
        <f t="shared" ca="1" si="5"/>
        <v>0.62961314795555756</v>
      </c>
      <c r="C361" s="6" t="s">
        <v>31</v>
      </c>
    </row>
    <row r="362" spans="1:3" x14ac:dyDescent="0.2">
      <c r="A362" s="6">
        <v>360</v>
      </c>
      <c r="B362" s="6">
        <f t="shared" ca="1" si="5"/>
        <v>0.46453788884865888</v>
      </c>
      <c r="C362" s="6" t="s">
        <v>31</v>
      </c>
    </row>
    <row r="363" spans="1:3" x14ac:dyDescent="0.2">
      <c r="A363" s="6">
        <v>361</v>
      </c>
      <c r="B363" s="6">
        <f t="shared" ca="1" si="5"/>
        <v>0.44489732449987635</v>
      </c>
      <c r="C363" s="6" t="s">
        <v>30</v>
      </c>
    </row>
    <row r="364" spans="1:3" x14ac:dyDescent="0.2">
      <c r="A364" s="6">
        <v>362</v>
      </c>
      <c r="B364" s="6">
        <f t="shared" ca="1" si="5"/>
        <v>0.75296725945309506</v>
      </c>
      <c r="C364" s="6" t="s">
        <v>30</v>
      </c>
    </row>
    <row r="365" spans="1:3" x14ac:dyDescent="0.2">
      <c r="A365" s="6">
        <v>363</v>
      </c>
      <c r="B365" s="6">
        <f t="shared" ca="1" si="5"/>
        <v>0.70821246223768364</v>
      </c>
      <c r="C365" s="6" t="s">
        <v>31</v>
      </c>
    </row>
    <row r="366" spans="1:3" x14ac:dyDescent="0.2">
      <c r="A366" s="6">
        <v>364</v>
      </c>
      <c r="B366" s="6">
        <f t="shared" ca="1" si="5"/>
        <v>0.73859628424083468</v>
      </c>
      <c r="C366" s="6" t="s">
        <v>30</v>
      </c>
    </row>
    <row r="367" spans="1:3" x14ac:dyDescent="0.2">
      <c r="A367" s="6">
        <v>365</v>
      </c>
      <c r="B367" s="6">
        <f t="shared" ca="1" si="5"/>
        <v>0.5522464382572132</v>
      </c>
      <c r="C367" s="6" t="s">
        <v>31</v>
      </c>
    </row>
    <row r="368" spans="1:3" x14ac:dyDescent="0.2">
      <c r="A368" s="6">
        <v>366</v>
      </c>
      <c r="B368" s="6">
        <f t="shared" ca="1" si="5"/>
        <v>0.67986853172633399</v>
      </c>
      <c r="C368" s="6" t="s">
        <v>31</v>
      </c>
    </row>
    <row r="369" spans="1:3" x14ac:dyDescent="0.2">
      <c r="A369" s="6">
        <v>367</v>
      </c>
      <c r="B369" s="6">
        <f t="shared" ca="1" si="5"/>
        <v>0.6294464864232483</v>
      </c>
      <c r="C369" s="6" t="s">
        <v>30</v>
      </c>
    </row>
    <row r="370" spans="1:3" x14ac:dyDescent="0.2">
      <c r="A370" s="6">
        <v>368</v>
      </c>
      <c r="B370" s="6">
        <f t="shared" ca="1" si="5"/>
        <v>0.87344091739085439</v>
      </c>
      <c r="C370" s="6" t="s">
        <v>30</v>
      </c>
    </row>
    <row r="371" spans="1:3" x14ac:dyDescent="0.2">
      <c r="A371" s="6">
        <v>369</v>
      </c>
      <c r="B371" s="6">
        <f t="shared" ca="1" si="5"/>
        <v>0.71973378958973266</v>
      </c>
      <c r="C371" s="6" t="s">
        <v>31</v>
      </c>
    </row>
    <row r="372" spans="1:3" x14ac:dyDescent="0.2">
      <c r="A372" s="6">
        <v>370</v>
      </c>
      <c r="B372" s="6">
        <f t="shared" ca="1" si="5"/>
        <v>0.65966145740891524</v>
      </c>
      <c r="C372" s="6" t="s">
        <v>30</v>
      </c>
    </row>
    <row r="373" spans="1:3" x14ac:dyDescent="0.2">
      <c r="A373" s="6">
        <v>371</v>
      </c>
      <c r="B373" s="6">
        <f t="shared" ca="1" si="5"/>
        <v>0.68338942212269704</v>
      </c>
      <c r="C373" s="6" t="s">
        <v>30</v>
      </c>
    </row>
    <row r="374" spans="1:3" x14ac:dyDescent="0.2">
      <c r="A374" s="6">
        <v>372</v>
      </c>
      <c r="B374" s="6">
        <f t="shared" ca="1" si="5"/>
        <v>0.548096781215063</v>
      </c>
      <c r="C374" s="6" t="s">
        <v>31</v>
      </c>
    </row>
    <row r="375" spans="1:3" x14ac:dyDescent="0.2">
      <c r="A375" s="6">
        <v>373</v>
      </c>
      <c r="B375" s="6">
        <f t="shared" ca="1" si="5"/>
        <v>0.73694900940124264</v>
      </c>
      <c r="C375" s="6" t="s">
        <v>30</v>
      </c>
    </row>
    <row r="376" spans="1:3" x14ac:dyDescent="0.2">
      <c r="A376" s="6">
        <v>374</v>
      </c>
      <c r="B376" s="6">
        <f t="shared" ca="1" si="5"/>
        <v>0.70366339437709291</v>
      </c>
      <c r="C376" s="6" t="s">
        <v>30</v>
      </c>
    </row>
    <row r="377" spans="1:3" x14ac:dyDescent="0.2">
      <c r="A377" s="6">
        <v>375</v>
      </c>
      <c r="B377" s="6">
        <f t="shared" ca="1" si="5"/>
        <v>0.6211886043933984</v>
      </c>
      <c r="C377" s="6" t="s">
        <v>31</v>
      </c>
    </row>
    <row r="378" spans="1:3" x14ac:dyDescent="0.2">
      <c r="A378" s="6">
        <v>376</v>
      </c>
      <c r="B378" s="6">
        <f t="shared" ca="1" si="5"/>
        <v>0.87661255495609303</v>
      </c>
      <c r="C378" s="6" t="s">
        <v>30</v>
      </c>
    </row>
    <row r="379" spans="1:3" x14ac:dyDescent="0.2">
      <c r="A379" s="6">
        <v>377</v>
      </c>
      <c r="B379" s="6">
        <f t="shared" ca="1" si="5"/>
        <v>0.63915209790698724</v>
      </c>
      <c r="C379" s="6" t="s">
        <v>30</v>
      </c>
    </row>
    <row r="380" spans="1:3" x14ac:dyDescent="0.2">
      <c r="A380" s="6">
        <v>378</v>
      </c>
      <c r="B380" s="6">
        <f t="shared" ca="1" si="5"/>
        <v>0.68719953163346126</v>
      </c>
      <c r="C380" s="6" t="s">
        <v>30</v>
      </c>
    </row>
    <row r="381" spans="1:3" x14ac:dyDescent="0.2">
      <c r="A381" s="6">
        <v>379</v>
      </c>
      <c r="B381" s="6">
        <f t="shared" ca="1" si="5"/>
        <v>0.58742190779292569</v>
      </c>
      <c r="C381" s="6" t="s">
        <v>30</v>
      </c>
    </row>
    <row r="382" spans="1:3" x14ac:dyDescent="0.2">
      <c r="A382" s="6">
        <v>380</v>
      </c>
      <c r="B382" s="6">
        <f t="shared" ca="1" si="5"/>
        <v>0.93533710512480206</v>
      </c>
      <c r="C382" s="6" t="s">
        <v>30</v>
      </c>
    </row>
    <row r="383" spans="1:3" x14ac:dyDescent="0.2">
      <c r="A383" s="6">
        <v>381</v>
      </c>
      <c r="B383" s="6">
        <f t="shared" ca="1" si="5"/>
        <v>0.76576405858436147</v>
      </c>
      <c r="C383" s="6" t="s">
        <v>30</v>
      </c>
    </row>
    <row r="384" spans="1:3" x14ac:dyDescent="0.2">
      <c r="A384" s="6">
        <v>382</v>
      </c>
      <c r="B384" s="6">
        <f t="shared" ca="1" si="5"/>
        <v>0.60570986181376896</v>
      </c>
      <c r="C384" s="6" t="s">
        <v>30</v>
      </c>
    </row>
    <row r="385" spans="1:3" x14ac:dyDescent="0.2">
      <c r="A385" s="6">
        <v>383</v>
      </c>
      <c r="B385" s="6">
        <f t="shared" ca="1" si="5"/>
        <v>0.71694645935516388</v>
      </c>
      <c r="C385" s="6" t="s">
        <v>31</v>
      </c>
    </row>
    <row r="386" spans="1:3" x14ac:dyDescent="0.2">
      <c r="A386" s="6">
        <v>384</v>
      </c>
      <c r="B386" s="6">
        <f t="shared" ca="1" si="5"/>
        <v>0.94743826251311702</v>
      </c>
      <c r="C386" s="6" t="s">
        <v>30</v>
      </c>
    </row>
    <row r="387" spans="1:3" x14ac:dyDescent="0.2">
      <c r="A387" s="6">
        <v>385</v>
      </c>
      <c r="B387" s="6">
        <f t="shared" ca="1" si="5"/>
        <v>0.73226164516447356</v>
      </c>
      <c r="C387" s="6" t="s">
        <v>31</v>
      </c>
    </row>
    <row r="388" spans="1:3" x14ac:dyDescent="0.2">
      <c r="A388" s="6">
        <v>386</v>
      </c>
      <c r="B388" s="6">
        <f t="shared" ref="B388:B451" ca="1" si="6">IF(C388="Bomb",_xlfn.NORM.INV(RAND(),0.7,0.1),_xlfn.NORM.INV(RAND(),0.6,0.15))</f>
        <v>0.66721276303451926</v>
      </c>
      <c r="C388" s="6" t="s">
        <v>31</v>
      </c>
    </row>
    <row r="389" spans="1:3" x14ac:dyDescent="0.2">
      <c r="A389" s="6">
        <v>387</v>
      </c>
      <c r="B389" s="6">
        <f t="shared" ca="1" si="6"/>
        <v>0.6811920092496101</v>
      </c>
      <c r="C389" s="6" t="s">
        <v>31</v>
      </c>
    </row>
    <row r="390" spans="1:3" x14ac:dyDescent="0.2">
      <c r="A390" s="6">
        <v>388</v>
      </c>
      <c r="B390" s="6">
        <f t="shared" ca="1" si="6"/>
        <v>0.67707437022109673</v>
      </c>
      <c r="C390" s="6" t="s">
        <v>31</v>
      </c>
    </row>
    <row r="391" spans="1:3" x14ac:dyDescent="0.2">
      <c r="A391" s="6">
        <v>389</v>
      </c>
      <c r="B391" s="6">
        <f t="shared" ca="1" si="6"/>
        <v>0.39142393073159443</v>
      </c>
      <c r="C391" s="6" t="s">
        <v>31</v>
      </c>
    </row>
    <row r="392" spans="1:3" x14ac:dyDescent="0.2">
      <c r="A392" s="6">
        <v>390</v>
      </c>
      <c r="B392" s="6">
        <f t="shared" ca="1" si="6"/>
        <v>0.66084048368951143</v>
      </c>
      <c r="C392" s="6" t="s">
        <v>30</v>
      </c>
    </row>
    <row r="393" spans="1:3" x14ac:dyDescent="0.2">
      <c r="A393" s="6">
        <v>391</v>
      </c>
      <c r="B393" s="6">
        <f t="shared" ca="1" si="6"/>
        <v>0.72377692236697677</v>
      </c>
      <c r="C393" s="6" t="s">
        <v>30</v>
      </c>
    </row>
    <row r="394" spans="1:3" x14ac:dyDescent="0.2">
      <c r="A394" s="6">
        <v>392</v>
      </c>
      <c r="B394" s="6">
        <f t="shared" ca="1" si="6"/>
        <v>0.54382819351833034</v>
      </c>
      <c r="C394" s="6" t="s">
        <v>31</v>
      </c>
    </row>
    <row r="395" spans="1:3" x14ac:dyDescent="0.2">
      <c r="A395" s="6">
        <v>393</v>
      </c>
      <c r="B395" s="6">
        <f t="shared" ca="1" si="6"/>
        <v>0.6176880894484047</v>
      </c>
      <c r="C395" s="6" t="s">
        <v>31</v>
      </c>
    </row>
    <row r="396" spans="1:3" x14ac:dyDescent="0.2">
      <c r="A396" s="6">
        <v>394</v>
      </c>
      <c r="B396" s="6">
        <f t="shared" ca="1" si="6"/>
        <v>0.83789526038879503</v>
      </c>
      <c r="C396" s="6" t="s">
        <v>31</v>
      </c>
    </row>
    <row r="397" spans="1:3" x14ac:dyDescent="0.2">
      <c r="A397" s="6">
        <v>395</v>
      </c>
      <c r="B397" s="6">
        <f t="shared" ca="1" si="6"/>
        <v>0.51624901251546285</v>
      </c>
      <c r="C397" s="6" t="s">
        <v>30</v>
      </c>
    </row>
    <row r="398" spans="1:3" x14ac:dyDescent="0.2">
      <c r="A398" s="6">
        <v>396</v>
      </c>
      <c r="B398" s="6">
        <f t="shared" ca="1" si="6"/>
        <v>0.6972714201861151</v>
      </c>
      <c r="C398" s="6" t="s">
        <v>30</v>
      </c>
    </row>
    <row r="399" spans="1:3" x14ac:dyDescent="0.2">
      <c r="A399" s="6">
        <v>397</v>
      </c>
      <c r="B399" s="6">
        <f t="shared" ca="1" si="6"/>
        <v>0.53265557386917128</v>
      </c>
      <c r="C399" s="6" t="s">
        <v>31</v>
      </c>
    </row>
    <row r="400" spans="1:3" x14ac:dyDescent="0.2">
      <c r="A400" s="6">
        <v>398</v>
      </c>
      <c r="B400" s="6">
        <f t="shared" ca="1" si="6"/>
        <v>0.73852482539867004</v>
      </c>
      <c r="C400" s="6" t="s">
        <v>30</v>
      </c>
    </row>
    <row r="401" spans="1:3" x14ac:dyDescent="0.2">
      <c r="A401" s="6">
        <v>399</v>
      </c>
      <c r="B401" s="6">
        <f t="shared" ca="1" si="6"/>
        <v>0.40733891063829986</v>
      </c>
      <c r="C401" s="6" t="s">
        <v>31</v>
      </c>
    </row>
    <row r="402" spans="1:3" x14ac:dyDescent="0.2">
      <c r="A402" s="6">
        <v>400</v>
      </c>
      <c r="B402" s="6">
        <f t="shared" ca="1" si="6"/>
        <v>0.73735236193974374</v>
      </c>
      <c r="C402" s="6" t="s">
        <v>30</v>
      </c>
    </row>
    <row r="403" spans="1:3" x14ac:dyDescent="0.2">
      <c r="A403" s="6">
        <v>401</v>
      </c>
      <c r="B403" s="6">
        <f t="shared" ca="1" si="6"/>
        <v>0.91754810803740017</v>
      </c>
      <c r="C403" s="6" t="s">
        <v>31</v>
      </c>
    </row>
    <row r="404" spans="1:3" x14ac:dyDescent="0.2">
      <c r="A404" s="6">
        <v>402</v>
      </c>
      <c r="B404" s="6">
        <f t="shared" ca="1" si="6"/>
        <v>0.57991886899509726</v>
      </c>
      <c r="C404" s="6" t="s">
        <v>31</v>
      </c>
    </row>
    <row r="405" spans="1:3" x14ac:dyDescent="0.2">
      <c r="A405" s="6">
        <v>403</v>
      </c>
      <c r="B405" s="6">
        <f t="shared" ca="1" si="6"/>
        <v>0.58878241722176217</v>
      </c>
      <c r="C405" s="6" t="s">
        <v>31</v>
      </c>
    </row>
    <row r="406" spans="1:3" x14ac:dyDescent="0.2">
      <c r="A406" s="6">
        <v>404</v>
      </c>
      <c r="B406" s="6">
        <f t="shared" ca="1" si="6"/>
        <v>0.60198985366699587</v>
      </c>
      <c r="C406" s="6" t="s">
        <v>30</v>
      </c>
    </row>
    <row r="407" spans="1:3" x14ac:dyDescent="0.2">
      <c r="A407" s="6">
        <v>405</v>
      </c>
      <c r="B407" s="6">
        <f t="shared" ca="1" si="6"/>
        <v>0.59592090189513791</v>
      </c>
      <c r="C407" s="6" t="s">
        <v>30</v>
      </c>
    </row>
    <row r="408" spans="1:3" x14ac:dyDescent="0.2">
      <c r="A408" s="6">
        <v>406</v>
      </c>
      <c r="B408" s="6">
        <f t="shared" ca="1" si="6"/>
        <v>0.55250559196228322</v>
      </c>
      <c r="C408" s="6" t="s">
        <v>31</v>
      </c>
    </row>
    <row r="409" spans="1:3" x14ac:dyDescent="0.2">
      <c r="A409" s="6">
        <v>407</v>
      </c>
      <c r="B409" s="6">
        <f t="shared" ca="1" si="6"/>
        <v>0.6442160985055716</v>
      </c>
      <c r="C409" s="6" t="s">
        <v>31</v>
      </c>
    </row>
    <row r="410" spans="1:3" x14ac:dyDescent="0.2">
      <c r="A410" s="6">
        <v>408</v>
      </c>
      <c r="B410" s="6">
        <f t="shared" ca="1" si="6"/>
        <v>0.80226588840389801</v>
      </c>
      <c r="C410" s="6" t="s">
        <v>30</v>
      </c>
    </row>
    <row r="411" spans="1:3" x14ac:dyDescent="0.2">
      <c r="A411" s="6">
        <v>409</v>
      </c>
      <c r="B411" s="6">
        <f t="shared" ca="1" si="6"/>
        <v>0.62741432304642752</v>
      </c>
      <c r="C411" s="6" t="s">
        <v>30</v>
      </c>
    </row>
    <row r="412" spans="1:3" x14ac:dyDescent="0.2">
      <c r="A412" s="6">
        <v>410</v>
      </c>
      <c r="B412" s="6">
        <f t="shared" ca="1" si="6"/>
        <v>0.75639045335508326</v>
      </c>
      <c r="C412" s="6" t="s">
        <v>30</v>
      </c>
    </row>
    <row r="413" spans="1:3" x14ac:dyDescent="0.2">
      <c r="A413" s="6">
        <v>411</v>
      </c>
      <c r="B413" s="6">
        <f t="shared" ca="1" si="6"/>
        <v>0.52839117775958211</v>
      </c>
      <c r="C413" s="6" t="s">
        <v>31</v>
      </c>
    </row>
    <row r="414" spans="1:3" x14ac:dyDescent="0.2">
      <c r="A414" s="6">
        <v>412</v>
      </c>
      <c r="B414" s="6">
        <f t="shared" ca="1" si="6"/>
        <v>0.52737379441453291</v>
      </c>
      <c r="C414" s="6" t="s">
        <v>31</v>
      </c>
    </row>
    <row r="415" spans="1:3" x14ac:dyDescent="0.2">
      <c r="A415" s="6">
        <v>413</v>
      </c>
      <c r="B415" s="6">
        <f t="shared" ca="1" si="6"/>
        <v>0.55832324217350848</v>
      </c>
      <c r="C415" s="6" t="s">
        <v>30</v>
      </c>
    </row>
    <row r="416" spans="1:3" x14ac:dyDescent="0.2">
      <c r="A416" s="6">
        <v>414</v>
      </c>
      <c r="B416" s="6">
        <f t="shared" ca="1" si="6"/>
        <v>0.82144344685013138</v>
      </c>
      <c r="C416" s="6" t="s">
        <v>30</v>
      </c>
    </row>
    <row r="417" spans="1:3" x14ac:dyDescent="0.2">
      <c r="A417" s="6">
        <v>415</v>
      </c>
      <c r="B417" s="6">
        <f t="shared" ca="1" si="6"/>
        <v>0.66609202398651823</v>
      </c>
      <c r="C417" s="6" t="s">
        <v>31</v>
      </c>
    </row>
    <row r="418" spans="1:3" x14ac:dyDescent="0.2">
      <c r="A418" s="6">
        <v>416</v>
      </c>
      <c r="B418" s="6">
        <f t="shared" ca="1" si="6"/>
        <v>0.69120391732160869</v>
      </c>
      <c r="C418" s="6" t="s">
        <v>30</v>
      </c>
    </row>
    <row r="419" spans="1:3" x14ac:dyDescent="0.2">
      <c r="A419" s="6">
        <v>417</v>
      </c>
      <c r="B419" s="6">
        <f t="shared" ca="1" si="6"/>
        <v>0.53597261168286503</v>
      </c>
      <c r="C419" s="6" t="s">
        <v>30</v>
      </c>
    </row>
    <row r="420" spans="1:3" x14ac:dyDescent="0.2">
      <c r="A420" s="6">
        <v>418</v>
      </c>
      <c r="B420" s="6">
        <f t="shared" ca="1" si="6"/>
        <v>0.72232330321909866</v>
      </c>
      <c r="C420" s="6" t="s">
        <v>31</v>
      </c>
    </row>
    <row r="421" spans="1:3" x14ac:dyDescent="0.2">
      <c r="A421" s="6">
        <v>419</v>
      </c>
      <c r="B421" s="6">
        <f t="shared" ca="1" si="6"/>
        <v>0.53595610215219713</v>
      </c>
      <c r="C421" s="6" t="s">
        <v>31</v>
      </c>
    </row>
    <row r="422" spans="1:3" x14ac:dyDescent="0.2">
      <c r="A422" s="6">
        <v>420</v>
      </c>
      <c r="B422" s="6">
        <f t="shared" ca="1" si="6"/>
        <v>0.68129394410837951</v>
      </c>
      <c r="C422" s="6" t="s">
        <v>30</v>
      </c>
    </row>
    <row r="423" spans="1:3" x14ac:dyDescent="0.2">
      <c r="A423" s="6">
        <v>421</v>
      </c>
      <c r="B423" s="6">
        <f t="shared" ca="1" si="6"/>
        <v>0.54146569481495266</v>
      </c>
      <c r="C423" s="6" t="s">
        <v>30</v>
      </c>
    </row>
    <row r="424" spans="1:3" x14ac:dyDescent="0.2">
      <c r="A424" s="6">
        <v>422</v>
      </c>
      <c r="B424" s="6">
        <f t="shared" ca="1" si="6"/>
        <v>0.54737057152889901</v>
      </c>
      <c r="C424" s="6" t="s">
        <v>31</v>
      </c>
    </row>
    <row r="425" spans="1:3" x14ac:dyDescent="0.2">
      <c r="A425" s="6">
        <v>423</v>
      </c>
      <c r="B425" s="6">
        <f t="shared" ca="1" si="6"/>
        <v>0.75795848453120729</v>
      </c>
      <c r="C425" s="6" t="s">
        <v>31</v>
      </c>
    </row>
    <row r="426" spans="1:3" x14ac:dyDescent="0.2">
      <c r="A426" s="6">
        <v>424</v>
      </c>
      <c r="B426" s="6">
        <f t="shared" ca="1" si="6"/>
        <v>0.7254665469070396</v>
      </c>
      <c r="C426" s="6" t="s">
        <v>31</v>
      </c>
    </row>
    <row r="427" spans="1:3" x14ac:dyDescent="0.2">
      <c r="A427" s="6">
        <v>425</v>
      </c>
      <c r="B427" s="6">
        <f t="shared" ca="1" si="6"/>
        <v>0.7277955098264135</v>
      </c>
      <c r="C427" s="6" t="s">
        <v>30</v>
      </c>
    </row>
    <row r="428" spans="1:3" x14ac:dyDescent="0.2">
      <c r="A428" s="6">
        <v>426</v>
      </c>
      <c r="B428" s="6">
        <f t="shared" ca="1" si="6"/>
        <v>0.59747175305967293</v>
      </c>
      <c r="C428" s="6" t="s">
        <v>31</v>
      </c>
    </row>
    <row r="429" spans="1:3" x14ac:dyDescent="0.2">
      <c r="A429" s="6">
        <v>427</v>
      </c>
      <c r="B429" s="6">
        <f t="shared" ca="1" si="6"/>
        <v>0.77745122086998397</v>
      </c>
      <c r="C429" s="6" t="s">
        <v>30</v>
      </c>
    </row>
    <row r="430" spans="1:3" x14ac:dyDescent="0.2">
      <c r="A430" s="6">
        <v>428</v>
      </c>
      <c r="B430" s="6">
        <f t="shared" ca="1" si="6"/>
        <v>0.85229536855327659</v>
      </c>
      <c r="C430" s="6" t="s">
        <v>31</v>
      </c>
    </row>
    <row r="431" spans="1:3" x14ac:dyDescent="0.2">
      <c r="A431" s="6">
        <v>429</v>
      </c>
      <c r="B431" s="6">
        <f t="shared" ca="1" si="6"/>
        <v>0.67108419166162059</v>
      </c>
      <c r="C431" s="6" t="s">
        <v>31</v>
      </c>
    </row>
    <row r="432" spans="1:3" x14ac:dyDescent="0.2">
      <c r="A432" s="6">
        <v>430</v>
      </c>
      <c r="B432" s="6">
        <f t="shared" ca="1" si="6"/>
        <v>0.69278056413620326</v>
      </c>
      <c r="C432" s="6" t="s">
        <v>30</v>
      </c>
    </row>
    <row r="433" spans="1:3" x14ac:dyDescent="0.2">
      <c r="A433" s="6">
        <v>431</v>
      </c>
      <c r="B433" s="6">
        <f t="shared" ca="1" si="6"/>
        <v>0.68719782047320921</v>
      </c>
      <c r="C433" s="6" t="s">
        <v>30</v>
      </c>
    </row>
    <row r="434" spans="1:3" x14ac:dyDescent="0.2">
      <c r="A434" s="6">
        <v>432</v>
      </c>
      <c r="B434" s="6">
        <f t="shared" ca="1" si="6"/>
        <v>0.44939771859829347</v>
      </c>
      <c r="C434" s="6" t="s">
        <v>31</v>
      </c>
    </row>
    <row r="435" spans="1:3" x14ac:dyDescent="0.2">
      <c r="A435" s="6">
        <v>433</v>
      </c>
      <c r="B435" s="6">
        <f t="shared" ca="1" si="6"/>
        <v>0.58911711899615704</v>
      </c>
      <c r="C435" s="6" t="s">
        <v>30</v>
      </c>
    </row>
    <row r="436" spans="1:3" x14ac:dyDescent="0.2">
      <c r="A436" s="6">
        <v>434</v>
      </c>
      <c r="B436" s="6">
        <f t="shared" ca="1" si="6"/>
        <v>0.66529757042590754</v>
      </c>
      <c r="C436" s="6" t="s">
        <v>31</v>
      </c>
    </row>
    <row r="437" spans="1:3" x14ac:dyDescent="0.2">
      <c r="A437" s="6">
        <v>435</v>
      </c>
      <c r="B437" s="6">
        <f t="shared" ca="1" si="6"/>
        <v>0.6728400520377622</v>
      </c>
      <c r="C437" s="6" t="s">
        <v>30</v>
      </c>
    </row>
    <row r="438" spans="1:3" x14ac:dyDescent="0.2">
      <c r="A438" s="6">
        <v>436</v>
      </c>
      <c r="B438" s="6">
        <f t="shared" ca="1" si="6"/>
        <v>0.67621636280493236</v>
      </c>
      <c r="C438" s="6" t="s">
        <v>30</v>
      </c>
    </row>
    <row r="439" spans="1:3" x14ac:dyDescent="0.2">
      <c r="A439" s="6">
        <v>437</v>
      </c>
      <c r="B439" s="6">
        <f t="shared" ca="1" si="6"/>
        <v>0.59654901406304628</v>
      </c>
      <c r="C439" s="6" t="s">
        <v>31</v>
      </c>
    </row>
    <row r="440" spans="1:3" x14ac:dyDescent="0.2">
      <c r="A440" s="6">
        <v>438</v>
      </c>
      <c r="B440" s="6">
        <f t="shared" ca="1" si="6"/>
        <v>0.73135488426184669</v>
      </c>
      <c r="C440" s="6" t="s">
        <v>30</v>
      </c>
    </row>
    <row r="441" spans="1:3" x14ac:dyDescent="0.2">
      <c r="A441" s="6">
        <v>439</v>
      </c>
      <c r="B441" s="6">
        <f t="shared" ca="1" si="6"/>
        <v>0.71697631576744636</v>
      </c>
      <c r="C441" s="6" t="s">
        <v>30</v>
      </c>
    </row>
    <row r="442" spans="1:3" x14ac:dyDescent="0.2">
      <c r="A442" s="6">
        <v>440</v>
      </c>
      <c r="B442" s="6">
        <f t="shared" ca="1" si="6"/>
        <v>0.77128913345282202</v>
      </c>
      <c r="C442" s="6" t="s">
        <v>30</v>
      </c>
    </row>
    <row r="443" spans="1:3" x14ac:dyDescent="0.2">
      <c r="A443" s="6">
        <v>441</v>
      </c>
      <c r="B443" s="6">
        <f t="shared" ca="1" si="6"/>
        <v>0.73024827136998383</v>
      </c>
      <c r="C443" s="6" t="s">
        <v>30</v>
      </c>
    </row>
    <row r="444" spans="1:3" x14ac:dyDescent="0.2">
      <c r="A444" s="6">
        <v>442</v>
      </c>
      <c r="B444" s="6">
        <f t="shared" ca="1" si="6"/>
        <v>0.60641649175906687</v>
      </c>
      <c r="C444" s="6" t="s">
        <v>30</v>
      </c>
    </row>
    <row r="445" spans="1:3" x14ac:dyDescent="0.2">
      <c r="A445" s="6">
        <v>443</v>
      </c>
      <c r="B445" s="6">
        <f t="shared" ca="1" si="6"/>
        <v>0.76654084616708218</v>
      </c>
      <c r="C445" s="6" t="s">
        <v>30</v>
      </c>
    </row>
    <row r="446" spans="1:3" x14ac:dyDescent="0.2">
      <c r="A446" s="6">
        <v>444</v>
      </c>
      <c r="B446" s="6">
        <f t="shared" ca="1" si="6"/>
        <v>0.99672745953234698</v>
      </c>
      <c r="C446" s="6" t="s">
        <v>31</v>
      </c>
    </row>
    <row r="447" spans="1:3" x14ac:dyDescent="0.2">
      <c r="A447" s="6">
        <v>445</v>
      </c>
      <c r="B447" s="6">
        <f t="shared" ca="1" si="6"/>
        <v>0.55254107863174018</v>
      </c>
      <c r="C447" s="6" t="s">
        <v>31</v>
      </c>
    </row>
    <row r="448" spans="1:3" x14ac:dyDescent="0.2">
      <c r="A448" s="6">
        <v>446</v>
      </c>
      <c r="B448" s="6">
        <f t="shared" ca="1" si="6"/>
        <v>0.50015228235554055</v>
      </c>
      <c r="C448" s="6" t="s">
        <v>30</v>
      </c>
    </row>
    <row r="449" spans="1:3" x14ac:dyDescent="0.2">
      <c r="A449" s="6">
        <v>447</v>
      </c>
      <c r="B449" s="6">
        <f t="shared" ca="1" si="6"/>
        <v>0.79499413172854783</v>
      </c>
      <c r="C449" s="6" t="s">
        <v>31</v>
      </c>
    </row>
    <row r="450" spans="1:3" x14ac:dyDescent="0.2">
      <c r="A450" s="6">
        <v>448</v>
      </c>
      <c r="B450" s="6">
        <f t="shared" ca="1" si="6"/>
        <v>0.72729697055270182</v>
      </c>
      <c r="C450" s="6" t="s">
        <v>30</v>
      </c>
    </row>
    <row r="451" spans="1:3" x14ac:dyDescent="0.2">
      <c r="A451" s="6">
        <v>449</v>
      </c>
      <c r="B451" s="6">
        <f t="shared" ca="1" si="6"/>
        <v>0.6914113507678421</v>
      </c>
      <c r="C451" s="6" t="s">
        <v>30</v>
      </c>
    </row>
    <row r="452" spans="1:3" x14ac:dyDescent="0.2">
      <c r="A452" s="6">
        <v>450</v>
      </c>
      <c r="B452" s="6">
        <f t="shared" ref="B452:B515" ca="1" si="7">IF(C452="Bomb",_xlfn.NORM.INV(RAND(),0.7,0.1),_xlfn.NORM.INV(RAND(),0.6,0.15))</f>
        <v>0.5476244891720512</v>
      </c>
      <c r="C452" s="6" t="s">
        <v>31</v>
      </c>
    </row>
    <row r="453" spans="1:3" x14ac:dyDescent="0.2">
      <c r="A453" s="6">
        <v>451</v>
      </c>
      <c r="B453" s="6">
        <f t="shared" ca="1" si="7"/>
        <v>0.75573396288259331</v>
      </c>
      <c r="C453" s="6" t="s">
        <v>30</v>
      </c>
    </row>
    <row r="454" spans="1:3" x14ac:dyDescent="0.2">
      <c r="A454" s="6">
        <v>452</v>
      </c>
      <c r="B454" s="6">
        <f t="shared" ca="1" si="7"/>
        <v>0.72777769058849895</v>
      </c>
      <c r="C454" s="6" t="s">
        <v>30</v>
      </c>
    </row>
    <row r="455" spans="1:3" x14ac:dyDescent="0.2">
      <c r="A455" s="6">
        <v>453</v>
      </c>
      <c r="B455" s="6">
        <f t="shared" ca="1" si="7"/>
        <v>0.71261383494545871</v>
      </c>
      <c r="C455" s="6" t="s">
        <v>31</v>
      </c>
    </row>
    <row r="456" spans="1:3" x14ac:dyDescent="0.2">
      <c r="A456" s="6">
        <v>454</v>
      </c>
      <c r="B456" s="6">
        <f t="shared" ca="1" si="7"/>
        <v>0.68613544733953191</v>
      </c>
      <c r="C456" s="6" t="s">
        <v>30</v>
      </c>
    </row>
    <row r="457" spans="1:3" x14ac:dyDescent="0.2">
      <c r="A457" s="6">
        <v>455</v>
      </c>
      <c r="B457" s="6">
        <f t="shared" ca="1" si="7"/>
        <v>0.72865292741895638</v>
      </c>
      <c r="C457" s="6" t="s">
        <v>31</v>
      </c>
    </row>
    <row r="458" spans="1:3" x14ac:dyDescent="0.2">
      <c r="A458" s="6">
        <v>456</v>
      </c>
      <c r="B458" s="6">
        <f t="shared" ca="1" si="7"/>
        <v>0.74577896021921664</v>
      </c>
      <c r="C458" s="6" t="s">
        <v>31</v>
      </c>
    </row>
    <row r="459" spans="1:3" x14ac:dyDescent="0.2">
      <c r="A459" s="6">
        <v>457</v>
      </c>
      <c r="B459" s="6">
        <f t="shared" ca="1" si="7"/>
        <v>0.7922307076870565</v>
      </c>
      <c r="C459" s="6" t="s">
        <v>31</v>
      </c>
    </row>
    <row r="460" spans="1:3" x14ac:dyDescent="0.2">
      <c r="A460" s="6">
        <v>458</v>
      </c>
      <c r="B460" s="6">
        <f t="shared" ca="1" si="7"/>
        <v>0.69581279964124865</v>
      </c>
      <c r="C460" s="6" t="s">
        <v>31</v>
      </c>
    </row>
    <row r="461" spans="1:3" x14ac:dyDescent="0.2">
      <c r="A461" s="6">
        <v>459</v>
      </c>
      <c r="B461" s="6">
        <f t="shared" ca="1" si="7"/>
        <v>0.64048820642038773</v>
      </c>
      <c r="C461" s="6" t="s">
        <v>30</v>
      </c>
    </row>
    <row r="462" spans="1:3" x14ac:dyDescent="0.2">
      <c r="A462" s="6">
        <v>460</v>
      </c>
      <c r="B462" s="6">
        <f t="shared" ca="1" si="7"/>
        <v>0.57906602719939393</v>
      </c>
      <c r="C462" s="6" t="s">
        <v>30</v>
      </c>
    </row>
    <row r="463" spans="1:3" x14ac:dyDescent="0.2">
      <c r="A463" s="6">
        <v>461</v>
      </c>
      <c r="B463" s="6">
        <f t="shared" ca="1" si="7"/>
        <v>0.25065051821629175</v>
      </c>
      <c r="C463" s="6" t="s">
        <v>31</v>
      </c>
    </row>
    <row r="464" spans="1:3" x14ac:dyDescent="0.2">
      <c r="A464" s="6">
        <v>462</v>
      </c>
      <c r="B464" s="6">
        <f t="shared" ca="1" si="7"/>
        <v>0.62287059498453756</v>
      </c>
      <c r="C464" s="6" t="s">
        <v>30</v>
      </c>
    </row>
    <row r="465" spans="1:3" x14ac:dyDescent="0.2">
      <c r="A465" s="6">
        <v>463</v>
      </c>
      <c r="B465" s="6">
        <f t="shared" ca="1" si="7"/>
        <v>0.41913792685771561</v>
      </c>
      <c r="C465" s="6" t="s">
        <v>30</v>
      </c>
    </row>
    <row r="466" spans="1:3" x14ac:dyDescent="0.2">
      <c r="A466" s="6">
        <v>464</v>
      </c>
      <c r="B466" s="6">
        <f t="shared" ca="1" si="7"/>
        <v>0.66275115761185466</v>
      </c>
      <c r="C466" s="6" t="s">
        <v>30</v>
      </c>
    </row>
    <row r="467" spans="1:3" x14ac:dyDescent="0.2">
      <c r="A467" s="6">
        <v>465</v>
      </c>
      <c r="B467" s="6">
        <f t="shared" ca="1" si="7"/>
        <v>0.70070863990821275</v>
      </c>
      <c r="C467" s="6" t="s">
        <v>30</v>
      </c>
    </row>
    <row r="468" spans="1:3" x14ac:dyDescent="0.2">
      <c r="A468" s="6">
        <v>466</v>
      </c>
      <c r="B468" s="6">
        <f t="shared" ca="1" si="7"/>
        <v>0.47914709071835915</v>
      </c>
      <c r="C468" s="6" t="s">
        <v>31</v>
      </c>
    </row>
    <row r="469" spans="1:3" x14ac:dyDescent="0.2">
      <c r="A469" s="6">
        <v>467</v>
      </c>
      <c r="B469" s="6">
        <f t="shared" ca="1" si="7"/>
        <v>0.61769234311138821</v>
      </c>
      <c r="C469" s="6" t="s">
        <v>31</v>
      </c>
    </row>
    <row r="470" spans="1:3" x14ac:dyDescent="0.2">
      <c r="A470" s="6">
        <v>468</v>
      </c>
      <c r="B470" s="6">
        <f t="shared" ca="1" si="7"/>
        <v>0.59601357162681734</v>
      </c>
      <c r="C470" s="6" t="s">
        <v>31</v>
      </c>
    </row>
    <row r="471" spans="1:3" x14ac:dyDescent="0.2">
      <c r="A471" s="6">
        <v>469</v>
      </c>
      <c r="B471" s="6">
        <f t="shared" ca="1" si="7"/>
        <v>0.80424665974442699</v>
      </c>
      <c r="C471" s="6" t="s">
        <v>30</v>
      </c>
    </row>
    <row r="472" spans="1:3" x14ac:dyDescent="0.2">
      <c r="A472" s="6">
        <v>470</v>
      </c>
      <c r="B472" s="6">
        <f t="shared" ca="1" si="7"/>
        <v>0.44808887480025861</v>
      </c>
      <c r="C472" s="6" t="s">
        <v>31</v>
      </c>
    </row>
    <row r="473" spans="1:3" x14ac:dyDescent="0.2">
      <c r="A473" s="6">
        <v>471</v>
      </c>
      <c r="B473" s="6">
        <f t="shared" ca="1" si="7"/>
        <v>0.75207349097826515</v>
      </c>
      <c r="C473" s="6" t="s">
        <v>30</v>
      </c>
    </row>
    <row r="474" spans="1:3" x14ac:dyDescent="0.2">
      <c r="A474" s="6">
        <v>472</v>
      </c>
      <c r="B474" s="6">
        <f t="shared" ca="1" si="7"/>
        <v>0.70731234077854577</v>
      </c>
      <c r="C474" s="6" t="s">
        <v>30</v>
      </c>
    </row>
    <row r="475" spans="1:3" x14ac:dyDescent="0.2">
      <c r="A475" s="6">
        <v>473</v>
      </c>
      <c r="B475" s="6">
        <f t="shared" ca="1" si="7"/>
        <v>0.50413918663210799</v>
      </c>
      <c r="C475" s="6" t="s">
        <v>30</v>
      </c>
    </row>
    <row r="476" spans="1:3" x14ac:dyDescent="0.2">
      <c r="A476" s="6">
        <v>474</v>
      </c>
      <c r="B476" s="6">
        <f t="shared" ca="1" si="7"/>
        <v>0.78337448248035357</v>
      </c>
      <c r="C476" s="6" t="s">
        <v>31</v>
      </c>
    </row>
    <row r="477" spans="1:3" x14ac:dyDescent="0.2">
      <c r="A477" s="6">
        <v>475</v>
      </c>
      <c r="B477" s="6">
        <f t="shared" ca="1" si="7"/>
        <v>0.79116110257447525</v>
      </c>
      <c r="C477" s="6" t="s">
        <v>30</v>
      </c>
    </row>
    <row r="478" spans="1:3" x14ac:dyDescent="0.2">
      <c r="A478" s="6">
        <v>476</v>
      </c>
      <c r="B478" s="6">
        <f t="shared" ca="1" si="7"/>
        <v>0.78265544527432818</v>
      </c>
      <c r="C478" s="6" t="s">
        <v>30</v>
      </c>
    </row>
    <row r="479" spans="1:3" x14ac:dyDescent="0.2">
      <c r="A479" s="6">
        <v>477</v>
      </c>
      <c r="B479" s="6">
        <f t="shared" ca="1" si="7"/>
        <v>0.59710021092639465</v>
      </c>
      <c r="C479" s="6" t="s">
        <v>31</v>
      </c>
    </row>
    <row r="480" spans="1:3" x14ac:dyDescent="0.2">
      <c r="A480" s="6">
        <v>478</v>
      </c>
      <c r="B480" s="6">
        <f t="shared" ca="1" si="7"/>
        <v>0.52662417837269948</v>
      </c>
      <c r="C480" s="6" t="s">
        <v>31</v>
      </c>
    </row>
    <row r="481" spans="1:3" x14ac:dyDescent="0.2">
      <c r="A481" s="6">
        <v>479</v>
      </c>
      <c r="B481" s="6">
        <f t="shared" ca="1" si="7"/>
        <v>0.58818517745395538</v>
      </c>
      <c r="C481" s="6" t="s">
        <v>30</v>
      </c>
    </row>
    <row r="482" spans="1:3" x14ac:dyDescent="0.2">
      <c r="A482" s="6">
        <v>480</v>
      </c>
      <c r="B482" s="6">
        <f t="shared" ca="1" si="7"/>
        <v>0.75419558286988886</v>
      </c>
      <c r="C482" s="6" t="s">
        <v>30</v>
      </c>
    </row>
    <row r="483" spans="1:3" x14ac:dyDescent="0.2">
      <c r="A483" s="6">
        <v>481</v>
      </c>
      <c r="B483" s="6">
        <f t="shared" ca="1" si="7"/>
        <v>0.75143390501894092</v>
      </c>
      <c r="C483" s="6" t="s">
        <v>31</v>
      </c>
    </row>
    <row r="484" spans="1:3" x14ac:dyDescent="0.2">
      <c r="A484" s="6">
        <v>482</v>
      </c>
      <c r="B484" s="6">
        <f t="shared" ca="1" si="7"/>
        <v>0.56286665103009681</v>
      </c>
      <c r="C484" s="6" t="s">
        <v>31</v>
      </c>
    </row>
    <row r="485" spans="1:3" x14ac:dyDescent="0.2">
      <c r="A485" s="6">
        <v>483</v>
      </c>
      <c r="B485" s="6">
        <f t="shared" ca="1" si="7"/>
        <v>0.69386891058409073</v>
      </c>
      <c r="C485" s="6" t="s">
        <v>30</v>
      </c>
    </row>
    <row r="486" spans="1:3" x14ac:dyDescent="0.2">
      <c r="A486" s="6">
        <v>484</v>
      </c>
      <c r="B486" s="6">
        <f t="shared" ca="1" si="7"/>
        <v>0.6545139387127219</v>
      </c>
      <c r="C486" s="6" t="s">
        <v>30</v>
      </c>
    </row>
    <row r="487" spans="1:3" x14ac:dyDescent="0.2">
      <c r="A487" s="6">
        <v>485</v>
      </c>
      <c r="B487" s="6">
        <f t="shared" ca="1" si="7"/>
        <v>0.66490256829432703</v>
      </c>
      <c r="C487" s="6" t="s">
        <v>30</v>
      </c>
    </row>
    <row r="488" spans="1:3" x14ac:dyDescent="0.2">
      <c r="A488" s="6">
        <v>486</v>
      </c>
      <c r="B488" s="6">
        <f t="shared" ca="1" si="7"/>
        <v>0.50205581240118868</v>
      </c>
      <c r="C488" s="6" t="s">
        <v>31</v>
      </c>
    </row>
    <row r="489" spans="1:3" x14ac:dyDescent="0.2">
      <c r="A489" s="6">
        <v>487</v>
      </c>
      <c r="B489" s="6">
        <f t="shared" ca="1" si="7"/>
        <v>0.76268459577716963</v>
      </c>
      <c r="C489" s="6" t="s">
        <v>30</v>
      </c>
    </row>
    <row r="490" spans="1:3" x14ac:dyDescent="0.2">
      <c r="A490" s="6">
        <v>488</v>
      </c>
      <c r="B490" s="6">
        <f t="shared" ca="1" si="7"/>
        <v>0.5928026207123035</v>
      </c>
      <c r="C490" s="6" t="s">
        <v>31</v>
      </c>
    </row>
    <row r="491" spans="1:3" x14ac:dyDescent="0.2">
      <c r="A491" s="6">
        <v>489</v>
      </c>
      <c r="B491" s="6">
        <f t="shared" ca="1" si="7"/>
        <v>0.67872984370582501</v>
      </c>
      <c r="C491" s="6" t="s">
        <v>31</v>
      </c>
    </row>
    <row r="492" spans="1:3" x14ac:dyDescent="0.2">
      <c r="A492" s="6">
        <v>490</v>
      </c>
      <c r="B492" s="6">
        <f t="shared" ca="1" si="7"/>
        <v>0.52574736181915882</v>
      </c>
      <c r="C492" s="6" t="s">
        <v>30</v>
      </c>
    </row>
    <row r="493" spans="1:3" x14ac:dyDescent="0.2">
      <c r="A493" s="6">
        <v>491</v>
      </c>
      <c r="B493" s="6">
        <f t="shared" ca="1" si="7"/>
        <v>0.64069028096908676</v>
      </c>
      <c r="C493" s="6" t="s">
        <v>31</v>
      </c>
    </row>
    <row r="494" spans="1:3" x14ac:dyDescent="0.2">
      <c r="A494" s="6">
        <v>492</v>
      </c>
      <c r="B494" s="6">
        <f t="shared" ca="1" si="7"/>
        <v>0.71654935052665258</v>
      </c>
      <c r="C494" s="6" t="s">
        <v>30</v>
      </c>
    </row>
    <row r="495" spans="1:3" x14ac:dyDescent="0.2">
      <c r="A495" s="6">
        <v>493</v>
      </c>
      <c r="B495" s="6">
        <f t="shared" ca="1" si="7"/>
        <v>0.3292644553524805</v>
      </c>
      <c r="C495" s="6" t="s">
        <v>31</v>
      </c>
    </row>
    <row r="496" spans="1:3" x14ac:dyDescent="0.2">
      <c r="A496" s="6">
        <v>494</v>
      </c>
      <c r="B496" s="6">
        <f t="shared" ca="1" si="7"/>
        <v>0.54287024580768495</v>
      </c>
      <c r="C496" s="6" t="s">
        <v>31</v>
      </c>
    </row>
    <row r="497" spans="1:3" x14ac:dyDescent="0.2">
      <c r="A497" s="6">
        <v>495</v>
      </c>
      <c r="B497" s="6">
        <f t="shared" ca="1" si="7"/>
        <v>0.90374685732131577</v>
      </c>
      <c r="C497" s="6" t="s">
        <v>30</v>
      </c>
    </row>
    <row r="498" spans="1:3" x14ac:dyDescent="0.2">
      <c r="A498" s="6">
        <v>496</v>
      </c>
      <c r="B498" s="6">
        <f t="shared" ca="1" si="7"/>
        <v>0.85319750157328622</v>
      </c>
      <c r="C498" s="6" t="s">
        <v>30</v>
      </c>
    </row>
    <row r="499" spans="1:3" x14ac:dyDescent="0.2">
      <c r="A499" s="6">
        <v>497</v>
      </c>
      <c r="B499" s="6">
        <f t="shared" ca="1" si="7"/>
        <v>0.65554183897953078</v>
      </c>
      <c r="C499" s="6" t="s">
        <v>30</v>
      </c>
    </row>
    <row r="500" spans="1:3" x14ac:dyDescent="0.2">
      <c r="A500" s="6">
        <v>498</v>
      </c>
      <c r="B500" s="6">
        <f t="shared" ca="1" si="7"/>
        <v>0.64183345629459887</v>
      </c>
      <c r="C500" s="6" t="s">
        <v>31</v>
      </c>
    </row>
    <row r="501" spans="1:3" x14ac:dyDescent="0.2">
      <c r="A501" s="6">
        <v>499</v>
      </c>
      <c r="B501" s="6">
        <f t="shared" ca="1" si="7"/>
        <v>0.51612627940139733</v>
      </c>
      <c r="C501" s="6" t="s">
        <v>30</v>
      </c>
    </row>
    <row r="502" spans="1:3" x14ac:dyDescent="0.2">
      <c r="A502" s="6">
        <v>500</v>
      </c>
      <c r="B502" s="6">
        <f t="shared" ca="1" si="7"/>
        <v>0.77379916551013417</v>
      </c>
      <c r="C502" s="6" t="s">
        <v>30</v>
      </c>
    </row>
    <row r="503" spans="1:3" x14ac:dyDescent="0.2">
      <c r="A503" s="6">
        <v>501</v>
      </c>
      <c r="B503" s="6">
        <f t="shared" ca="1" si="7"/>
        <v>0.52622929399783724</v>
      </c>
      <c r="C503" s="6" t="s">
        <v>31</v>
      </c>
    </row>
    <row r="504" spans="1:3" x14ac:dyDescent="0.2">
      <c r="A504" s="6">
        <v>502</v>
      </c>
      <c r="B504" s="6">
        <f t="shared" ca="1" si="7"/>
        <v>0.42180649399599018</v>
      </c>
      <c r="C504" s="6" t="s">
        <v>31</v>
      </c>
    </row>
    <row r="505" spans="1:3" x14ac:dyDescent="0.2">
      <c r="A505" s="6">
        <v>503</v>
      </c>
      <c r="B505" s="6">
        <f t="shared" ca="1" si="7"/>
        <v>0.70622250936188125</v>
      </c>
      <c r="C505" s="6" t="s">
        <v>31</v>
      </c>
    </row>
    <row r="506" spans="1:3" x14ac:dyDescent="0.2">
      <c r="A506" s="6">
        <v>504</v>
      </c>
      <c r="B506" s="6">
        <f t="shared" ca="1" si="7"/>
        <v>0.85566361922152145</v>
      </c>
      <c r="C506" s="6" t="s">
        <v>31</v>
      </c>
    </row>
    <row r="507" spans="1:3" x14ac:dyDescent="0.2">
      <c r="A507" s="6">
        <v>505</v>
      </c>
      <c r="B507" s="6">
        <f t="shared" ca="1" si="7"/>
        <v>0.58562967680141798</v>
      </c>
      <c r="C507" s="6" t="s">
        <v>30</v>
      </c>
    </row>
    <row r="508" spans="1:3" x14ac:dyDescent="0.2">
      <c r="A508" s="6">
        <v>506</v>
      </c>
      <c r="B508" s="6">
        <f t="shared" ca="1" si="7"/>
        <v>0.62053746725430936</v>
      </c>
      <c r="C508" s="6" t="s">
        <v>30</v>
      </c>
    </row>
    <row r="509" spans="1:3" x14ac:dyDescent="0.2">
      <c r="A509" s="6">
        <v>507</v>
      </c>
      <c r="B509" s="6">
        <f t="shared" ca="1" si="7"/>
        <v>0.62775087090458137</v>
      </c>
      <c r="C509" s="6" t="s">
        <v>30</v>
      </c>
    </row>
    <row r="510" spans="1:3" x14ac:dyDescent="0.2">
      <c r="A510" s="6">
        <v>508</v>
      </c>
      <c r="B510" s="6">
        <f t="shared" ca="1" si="7"/>
        <v>0.4435609578481281</v>
      </c>
      <c r="C510" s="6" t="s">
        <v>31</v>
      </c>
    </row>
    <row r="511" spans="1:3" x14ac:dyDescent="0.2">
      <c r="A511" s="6">
        <v>509</v>
      </c>
      <c r="B511" s="6">
        <f t="shared" ca="1" si="7"/>
        <v>0.77236125632255481</v>
      </c>
      <c r="C511" s="6" t="s">
        <v>30</v>
      </c>
    </row>
    <row r="512" spans="1:3" x14ac:dyDescent="0.2">
      <c r="A512" s="6">
        <v>510</v>
      </c>
      <c r="B512" s="6">
        <f t="shared" ca="1" si="7"/>
        <v>0.55688395267011581</v>
      </c>
      <c r="C512" s="6" t="s">
        <v>30</v>
      </c>
    </row>
    <row r="513" spans="1:3" x14ac:dyDescent="0.2">
      <c r="A513" s="6">
        <v>511</v>
      </c>
      <c r="B513" s="6">
        <f t="shared" ca="1" si="7"/>
        <v>0.68174652115839052</v>
      </c>
      <c r="C513" s="6" t="s">
        <v>30</v>
      </c>
    </row>
    <row r="514" spans="1:3" x14ac:dyDescent="0.2">
      <c r="A514" s="6">
        <v>512</v>
      </c>
      <c r="B514" s="6">
        <f t="shared" ca="1" si="7"/>
        <v>0.7531436247650698</v>
      </c>
      <c r="C514" s="6" t="s">
        <v>30</v>
      </c>
    </row>
    <row r="515" spans="1:3" x14ac:dyDescent="0.2">
      <c r="A515" s="6">
        <v>513</v>
      </c>
      <c r="B515" s="6">
        <f t="shared" ca="1" si="7"/>
        <v>0.73600985338420921</v>
      </c>
      <c r="C515" s="6" t="s">
        <v>30</v>
      </c>
    </row>
    <row r="516" spans="1:3" x14ac:dyDescent="0.2">
      <c r="A516" s="6">
        <v>514</v>
      </c>
      <c r="B516" s="6">
        <f t="shared" ref="B516:B579" ca="1" si="8">IF(C516="Bomb",_xlfn.NORM.INV(RAND(),0.7,0.1),_xlfn.NORM.INV(RAND(),0.6,0.15))</f>
        <v>0.58888792254159461</v>
      </c>
      <c r="C516" s="6" t="s">
        <v>31</v>
      </c>
    </row>
    <row r="517" spans="1:3" x14ac:dyDescent="0.2">
      <c r="A517" s="6">
        <v>515</v>
      </c>
      <c r="B517" s="6">
        <f t="shared" ca="1" si="8"/>
        <v>0.70474328411345599</v>
      </c>
      <c r="C517" s="6" t="s">
        <v>30</v>
      </c>
    </row>
    <row r="518" spans="1:3" x14ac:dyDescent="0.2">
      <c r="A518" s="6">
        <v>516</v>
      </c>
      <c r="B518" s="6">
        <f t="shared" ca="1" si="8"/>
        <v>0.59975251001921615</v>
      </c>
      <c r="C518" s="6" t="s">
        <v>30</v>
      </c>
    </row>
    <row r="519" spans="1:3" x14ac:dyDescent="0.2">
      <c r="A519" s="6">
        <v>517</v>
      </c>
      <c r="B519" s="6">
        <f t="shared" ca="1" si="8"/>
        <v>0.71674691578369421</v>
      </c>
      <c r="C519" s="6" t="s">
        <v>30</v>
      </c>
    </row>
    <row r="520" spans="1:3" x14ac:dyDescent="0.2">
      <c r="A520" s="6">
        <v>518</v>
      </c>
      <c r="B520" s="6">
        <f t="shared" ca="1" si="8"/>
        <v>0.6627346059792647</v>
      </c>
      <c r="C520" s="6" t="s">
        <v>31</v>
      </c>
    </row>
    <row r="521" spans="1:3" x14ac:dyDescent="0.2">
      <c r="A521" s="6">
        <v>519</v>
      </c>
      <c r="B521" s="6">
        <f t="shared" ca="1" si="8"/>
        <v>0.57635810654875019</v>
      </c>
      <c r="C521" s="6" t="s">
        <v>30</v>
      </c>
    </row>
    <row r="522" spans="1:3" x14ac:dyDescent="0.2">
      <c r="A522" s="6">
        <v>520</v>
      </c>
      <c r="B522" s="6">
        <f t="shared" ca="1" si="8"/>
        <v>0.60650058887630776</v>
      </c>
      <c r="C522" s="6" t="s">
        <v>31</v>
      </c>
    </row>
    <row r="523" spans="1:3" x14ac:dyDescent="0.2">
      <c r="A523" s="6">
        <v>521</v>
      </c>
      <c r="B523" s="6">
        <f t="shared" ca="1" si="8"/>
        <v>0.64869143869955725</v>
      </c>
      <c r="C523" s="6" t="s">
        <v>31</v>
      </c>
    </row>
    <row r="524" spans="1:3" x14ac:dyDescent="0.2">
      <c r="A524" s="6">
        <v>522</v>
      </c>
      <c r="B524" s="6">
        <f t="shared" ca="1" si="8"/>
        <v>0.59733336351668731</v>
      </c>
      <c r="C524" s="6" t="s">
        <v>30</v>
      </c>
    </row>
    <row r="525" spans="1:3" x14ac:dyDescent="0.2">
      <c r="A525" s="6">
        <v>523</v>
      </c>
      <c r="B525" s="6">
        <f t="shared" ca="1" si="8"/>
        <v>0.5111938184785203</v>
      </c>
      <c r="C525" s="6" t="s">
        <v>30</v>
      </c>
    </row>
    <row r="526" spans="1:3" x14ac:dyDescent="0.2">
      <c r="A526" s="6">
        <v>524</v>
      </c>
      <c r="B526" s="6">
        <f t="shared" ca="1" si="8"/>
        <v>0.70987001558127183</v>
      </c>
      <c r="C526" s="6" t="s">
        <v>31</v>
      </c>
    </row>
    <row r="527" spans="1:3" x14ac:dyDescent="0.2">
      <c r="A527" s="6">
        <v>525</v>
      </c>
      <c r="B527" s="6">
        <f t="shared" ca="1" si="8"/>
        <v>0.75935365313664138</v>
      </c>
      <c r="C527" s="6" t="s">
        <v>30</v>
      </c>
    </row>
    <row r="528" spans="1:3" x14ac:dyDescent="0.2">
      <c r="A528" s="6">
        <v>526</v>
      </c>
      <c r="B528" s="6">
        <f t="shared" ca="1" si="8"/>
        <v>0.68260380148152122</v>
      </c>
      <c r="C528" s="6" t="s">
        <v>31</v>
      </c>
    </row>
    <row r="529" spans="1:3" x14ac:dyDescent="0.2">
      <c r="A529" s="6">
        <v>527</v>
      </c>
      <c r="B529" s="6">
        <f t="shared" ca="1" si="8"/>
        <v>0.53960263432992339</v>
      </c>
      <c r="C529" s="6" t="s">
        <v>31</v>
      </c>
    </row>
    <row r="530" spans="1:3" x14ac:dyDescent="0.2">
      <c r="A530" s="6">
        <v>528</v>
      </c>
      <c r="B530" s="6">
        <f t="shared" ca="1" si="8"/>
        <v>0.74510811069533456</v>
      </c>
      <c r="C530" s="6" t="s">
        <v>30</v>
      </c>
    </row>
    <row r="531" spans="1:3" x14ac:dyDescent="0.2">
      <c r="A531" s="6">
        <v>529</v>
      </c>
      <c r="B531" s="6">
        <f t="shared" ca="1" si="8"/>
        <v>0.67160996367978865</v>
      </c>
      <c r="C531" s="6" t="s">
        <v>30</v>
      </c>
    </row>
    <row r="532" spans="1:3" x14ac:dyDescent="0.2">
      <c r="A532" s="6">
        <v>530</v>
      </c>
      <c r="B532" s="6">
        <f t="shared" ca="1" si="8"/>
        <v>0.40551715807594746</v>
      </c>
      <c r="C532" s="6" t="s">
        <v>31</v>
      </c>
    </row>
    <row r="533" spans="1:3" x14ac:dyDescent="0.2">
      <c r="A533" s="6">
        <v>531</v>
      </c>
      <c r="B533" s="6">
        <f t="shared" ca="1" si="8"/>
        <v>0.54322120169560895</v>
      </c>
      <c r="C533" s="6" t="s">
        <v>30</v>
      </c>
    </row>
    <row r="534" spans="1:3" x14ac:dyDescent="0.2">
      <c r="A534" s="6">
        <v>532</v>
      </c>
      <c r="B534" s="6">
        <f t="shared" ca="1" si="8"/>
        <v>0.41030651845842381</v>
      </c>
      <c r="C534" s="6" t="s">
        <v>31</v>
      </c>
    </row>
    <row r="535" spans="1:3" x14ac:dyDescent="0.2">
      <c r="A535" s="6">
        <v>533</v>
      </c>
      <c r="B535" s="6">
        <f t="shared" ca="1" si="8"/>
        <v>0.86488991747607569</v>
      </c>
      <c r="C535" s="6" t="s">
        <v>31</v>
      </c>
    </row>
    <row r="536" spans="1:3" x14ac:dyDescent="0.2">
      <c r="A536" s="6">
        <v>534</v>
      </c>
      <c r="B536" s="6">
        <f t="shared" ca="1" si="8"/>
        <v>0.68334888326596965</v>
      </c>
      <c r="C536" s="6" t="s">
        <v>30</v>
      </c>
    </row>
    <row r="537" spans="1:3" x14ac:dyDescent="0.2">
      <c r="A537" s="6">
        <v>535</v>
      </c>
      <c r="B537" s="6">
        <f t="shared" ca="1" si="8"/>
        <v>0.80755861726721601</v>
      </c>
      <c r="C537" s="6" t="s">
        <v>31</v>
      </c>
    </row>
    <row r="538" spans="1:3" x14ac:dyDescent="0.2">
      <c r="A538" s="6">
        <v>536</v>
      </c>
      <c r="B538" s="6">
        <f t="shared" ca="1" si="8"/>
        <v>0.55377551972515493</v>
      </c>
      <c r="C538" s="6" t="s">
        <v>31</v>
      </c>
    </row>
    <row r="539" spans="1:3" x14ac:dyDescent="0.2">
      <c r="A539" s="6">
        <v>537</v>
      </c>
      <c r="B539" s="6">
        <f t="shared" ca="1" si="8"/>
        <v>0.70178298757946622</v>
      </c>
      <c r="C539" s="6" t="s">
        <v>31</v>
      </c>
    </row>
    <row r="540" spans="1:3" x14ac:dyDescent="0.2">
      <c r="A540" s="6">
        <v>538</v>
      </c>
      <c r="B540" s="6">
        <f t="shared" ca="1" si="8"/>
        <v>0.73628935916395544</v>
      </c>
      <c r="C540" s="6" t="s">
        <v>30</v>
      </c>
    </row>
    <row r="541" spans="1:3" x14ac:dyDescent="0.2">
      <c r="A541" s="6">
        <v>539</v>
      </c>
      <c r="B541" s="6">
        <f t="shared" ca="1" si="8"/>
        <v>0.34542909177228437</v>
      </c>
      <c r="C541" s="6" t="s">
        <v>31</v>
      </c>
    </row>
    <row r="542" spans="1:3" x14ac:dyDescent="0.2">
      <c r="A542" s="6">
        <v>540</v>
      </c>
      <c r="B542" s="6">
        <f t="shared" ca="1" si="8"/>
        <v>0.53138067273912915</v>
      </c>
      <c r="C542" s="6" t="s">
        <v>31</v>
      </c>
    </row>
    <row r="543" spans="1:3" x14ac:dyDescent="0.2">
      <c r="A543" s="6">
        <v>541</v>
      </c>
      <c r="B543" s="6">
        <f t="shared" ca="1" si="8"/>
        <v>0.67920951622915493</v>
      </c>
      <c r="C543" s="6" t="s">
        <v>31</v>
      </c>
    </row>
    <row r="544" spans="1:3" x14ac:dyDescent="0.2">
      <c r="A544" s="6">
        <v>542</v>
      </c>
      <c r="B544" s="6">
        <f t="shared" ca="1" si="8"/>
        <v>0.70702212186344926</v>
      </c>
      <c r="C544" s="6" t="s">
        <v>30</v>
      </c>
    </row>
    <row r="545" spans="1:3" x14ac:dyDescent="0.2">
      <c r="A545" s="6">
        <v>543</v>
      </c>
      <c r="B545" s="6">
        <f t="shared" ca="1" si="8"/>
        <v>0.56801287533091882</v>
      </c>
      <c r="C545" s="6" t="s">
        <v>30</v>
      </c>
    </row>
    <row r="546" spans="1:3" x14ac:dyDescent="0.2">
      <c r="A546" s="6">
        <v>544</v>
      </c>
      <c r="B546" s="6">
        <f t="shared" ca="1" si="8"/>
        <v>0.52513310032006266</v>
      </c>
      <c r="C546" s="6" t="s">
        <v>30</v>
      </c>
    </row>
    <row r="547" spans="1:3" x14ac:dyDescent="0.2">
      <c r="A547" s="6">
        <v>545</v>
      </c>
      <c r="B547" s="6">
        <f t="shared" ca="1" si="8"/>
        <v>0.69453158163997064</v>
      </c>
      <c r="C547" s="6" t="s">
        <v>31</v>
      </c>
    </row>
    <row r="548" spans="1:3" x14ac:dyDescent="0.2">
      <c r="A548" s="6">
        <v>546</v>
      </c>
      <c r="B548" s="6">
        <f t="shared" ca="1" si="8"/>
        <v>0.53189503833352236</v>
      </c>
      <c r="C548" s="6" t="s">
        <v>31</v>
      </c>
    </row>
    <row r="549" spans="1:3" x14ac:dyDescent="0.2">
      <c r="A549" s="6">
        <v>547</v>
      </c>
      <c r="B549" s="6">
        <f t="shared" ca="1" si="8"/>
        <v>0.73700431392860244</v>
      </c>
      <c r="C549" s="6" t="s">
        <v>30</v>
      </c>
    </row>
    <row r="550" spans="1:3" x14ac:dyDescent="0.2">
      <c r="A550" s="6">
        <v>548</v>
      </c>
      <c r="B550" s="6">
        <f t="shared" ca="1" si="8"/>
        <v>0.67385881001018177</v>
      </c>
      <c r="C550" s="6" t="s">
        <v>30</v>
      </c>
    </row>
    <row r="551" spans="1:3" x14ac:dyDescent="0.2">
      <c r="A551" s="6">
        <v>549</v>
      </c>
      <c r="B551" s="6">
        <f t="shared" ca="1" si="8"/>
        <v>0.7133018658738921</v>
      </c>
      <c r="C551" s="6" t="s">
        <v>31</v>
      </c>
    </row>
    <row r="552" spans="1:3" x14ac:dyDescent="0.2">
      <c r="A552" s="6">
        <v>550</v>
      </c>
      <c r="B552" s="6">
        <f t="shared" ca="1" si="8"/>
        <v>0.59588963256041072</v>
      </c>
      <c r="C552" s="6" t="s">
        <v>30</v>
      </c>
    </row>
    <row r="553" spans="1:3" x14ac:dyDescent="0.2">
      <c r="A553" s="6">
        <v>551</v>
      </c>
      <c r="B553" s="6">
        <f t="shared" ca="1" si="8"/>
        <v>0.66013621725250982</v>
      </c>
      <c r="C553" s="6" t="s">
        <v>31</v>
      </c>
    </row>
    <row r="554" spans="1:3" x14ac:dyDescent="0.2">
      <c r="A554" s="6">
        <v>552</v>
      </c>
      <c r="B554" s="6">
        <f t="shared" ca="1" si="8"/>
        <v>0.62940750810133472</v>
      </c>
      <c r="C554" s="6" t="s">
        <v>31</v>
      </c>
    </row>
    <row r="555" spans="1:3" x14ac:dyDescent="0.2">
      <c r="A555" s="6">
        <v>553</v>
      </c>
      <c r="B555" s="6">
        <f t="shared" ca="1" si="8"/>
        <v>0.84422110261202388</v>
      </c>
      <c r="C555" s="6" t="s">
        <v>31</v>
      </c>
    </row>
    <row r="556" spans="1:3" x14ac:dyDescent="0.2">
      <c r="A556" s="6">
        <v>554</v>
      </c>
      <c r="B556" s="6">
        <f t="shared" ca="1" si="8"/>
        <v>0.73612073578446469</v>
      </c>
      <c r="C556" s="6" t="s">
        <v>30</v>
      </c>
    </row>
    <row r="557" spans="1:3" x14ac:dyDescent="0.2">
      <c r="A557" s="6">
        <v>555</v>
      </c>
      <c r="B557" s="6">
        <f t="shared" ca="1" si="8"/>
        <v>0.68767043012334317</v>
      </c>
      <c r="C557" s="6" t="s">
        <v>31</v>
      </c>
    </row>
    <row r="558" spans="1:3" x14ac:dyDescent="0.2">
      <c r="A558" s="6">
        <v>556</v>
      </c>
      <c r="B558" s="6">
        <f t="shared" ca="1" si="8"/>
        <v>0.65830028050327594</v>
      </c>
      <c r="C558" s="6" t="s">
        <v>30</v>
      </c>
    </row>
    <row r="559" spans="1:3" x14ac:dyDescent="0.2">
      <c r="A559" s="6">
        <v>557</v>
      </c>
      <c r="B559" s="6">
        <f t="shared" ca="1" si="8"/>
        <v>0.6577273090476371</v>
      </c>
      <c r="C559" s="6" t="s">
        <v>30</v>
      </c>
    </row>
    <row r="560" spans="1:3" x14ac:dyDescent="0.2">
      <c r="A560" s="6">
        <v>558</v>
      </c>
      <c r="B560" s="6">
        <f t="shared" ca="1" si="8"/>
        <v>0.43124580442838933</v>
      </c>
      <c r="C560" s="6" t="s">
        <v>31</v>
      </c>
    </row>
    <row r="561" spans="1:3" x14ac:dyDescent="0.2">
      <c r="A561" s="6">
        <v>559</v>
      </c>
      <c r="B561" s="6">
        <f t="shared" ca="1" si="8"/>
        <v>0.74963990510614675</v>
      </c>
      <c r="C561" s="6" t="s">
        <v>30</v>
      </c>
    </row>
    <row r="562" spans="1:3" x14ac:dyDescent="0.2">
      <c r="A562" s="6">
        <v>560</v>
      </c>
      <c r="B562" s="6">
        <f t="shared" ca="1" si="8"/>
        <v>0.54273236526630808</v>
      </c>
      <c r="C562" s="6" t="s">
        <v>31</v>
      </c>
    </row>
    <row r="563" spans="1:3" x14ac:dyDescent="0.2">
      <c r="A563" s="6">
        <v>561</v>
      </c>
      <c r="B563" s="6">
        <f t="shared" ca="1" si="8"/>
        <v>0.64395286695080456</v>
      </c>
      <c r="C563" s="6" t="s">
        <v>31</v>
      </c>
    </row>
    <row r="564" spans="1:3" x14ac:dyDescent="0.2">
      <c r="A564" s="6">
        <v>562</v>
      </c>
      <c r="B564" s="6">
        <f t="shared" ca="1" si="8"/>
        <v>0.67032259985917952</v>
      </c>
      <c r="C564" s="6" t="s">
        <v>31</v>
      </c>
    </row>
    <row r="565" spans="1:3" x14ac:dyDescent="0.2">
      <c r="A565" s="6">
        <v>563</v>
      </c>
      <c r="B565" s="6">
        <f t="shared" ca="1" si="8"/>
        <v>0.65558853034114206</v>
      </c>
      <c r="C565" s="6" t="s">
        <v>31</v>
      </c>
    </row>
    <row r="566" spans="1:3" x14ac:dyDescent="0.2">
      <c r="A566" s="6">
        <v>564</v>
      </c>
      <c r="B566" s="6">
        <f t="shared" ca="1" si="8"/>
        <v>0.69922959517897054</v>
      </c>
      <c r="C566" s="6" t="s">
        <v>31</v>
      </c>
    </row>
    <row r="567" spans="1:3" x14ac:dyDescent="0.2">
      <c r="A567" s="6">
        <v>565</v>
      </c>
      <c r="B567" s="6">
        <f t="shared" ca="1" si="8"/>
        <v>0.66975702328665965</v>
      </c>
      <c r="C567" s="6" t="s">
        <v>31</v>
      </c>
    </row>
    <row r="568" spans="1:3" x14ac:dyDescent="0.2">
      <c r="A568" s="6">
        <v>566</v>
      </c>
      <c r="B568" s="6">
        <f t="shared" ca="1" si="8"/>
        <v>0.74746200134462337</v>
      </c>
      <c r="C568" s="6" t="s">
        <v>30</v>
      </c>
    </row>
    <row r="569" spans="1:3" x14ac:dyDescent="0.2">
      <c r="A569" s="6">
        <v>567</v>
      </c>
      <c r="B569" s="6">
        <f t="shared" ca="1" si="8"/>
        <v>0.70867290722401954</v>
      </c>
      <c r="C569" s="6" t="s">
        <v>30</v>
      </c>
    </row>
    <row r="570" spans="1:3" x14ac:dyDescent="0.2">
      <c r="A570" s="6">
        <v>568</v>
      </c>
      <c r="B570" s="6">
        <f t="shared" ca="1" si="8"/>
        <v>0.65988631571861533</v>
      </c>
      <c r="C570" s="6" t="s">
        <v>30</v>
      </c>
    </row>
    <row r="571" spans="1:3" x14ac:dyDescent="0.2">
      <c r="A571" s="6">
        <v>569</v>
      </c>
      <c r="B571" s="6">
        <f t="shared" ca="1" si="8"/>
        <v>0.60239564360621567</v>
      </c>
      <c r="C571" s="6" t="s">
        <v>31</v>
      </c>
    </row>
    <row r="572" spans="1:3" x14ac:dyDescent="0.2">
      <c r="A572" s="6">
        <v>570</v>
      </c>
      <c r="B572" s="6">
        <f t="shared" ca="1" si="8"/>
        <v>0.63750715731077245</v>
      </c>
      <c r="C572" s="6" t="s">
        <v>30</v>
      </c>
    </row>
    <row r="573" spans="1:3" x14ac:dyDescent="0.2">
      <c r="A573" s="6">
        <v>571</v>
      </c>
      <c r="B573" s="6">
        <f t="shared" ca="1" si="8"/>
        <v>0.31038800828464941</v>
      </c>
      <c r="C573" s="6" t="s">
        <v>31</v>
      </c>
    </row>
    <row r="574" spans="1:3" x14ac:dyDescent="0.2">
      <c r="A574" s="6">
        <v>572</v>
      </c>
      <c r="B574" s="6">
        <f t="shared" ca="1" si="8"/>
        <v>0.67602022062498457</v>
      </c>
      <c r="C574" s="6" t="s">
        <v>30</v>
      </c>
    </row>
    <row r="575" spans="1:3" x14ac:dyDescent="0.2">
      <c r="A575" s="6">
        <v>573</v>
      </c>
      <c r="B575" s="6">
        <f t="shared" ca="1" si="8"/>
        <v>0.64927580019789854</v>
      </c>
      <c r="C575" s="6" t="s">
        <v>30</v>
      </c>
    </row>
    <row r="576" spans="1:3" x14ac:dyDescent="0.2">
      <c r="A576" s="6">
        <v>574</v>
      </c>
      <c r="B576" s="6">
        <f t="shared" ca="1" si="8"/>
        <v>0.72490671273277651</v>
      </c>
      <c r="C576" s="6" t="s">
        <v>30</v>
      </c>
    </row>
    <row r="577" spans="1:3" x14ac:dyDescent="0.2">
      <c r="A577" s="6">
        <v>575</v>
      </c>
      <c r="B577" s="6">
        <f t="shared" ca="1" si="8"/>
        <v>0.42594802609241</v>
      </c>
      <c r="C577" s="6" t="s">
        <v>31</v>
      </c>
    </row>
    <row r="578" spans="1:3" x14ac:dyDescent="0.2">
      <c r="A578" s="6">
        <v>576</v>
      </c>
      <c r="B578" s="6">
        <f t="shared" ca="1" si="8"/>
        <v>0.5114132787834611</v>
      </c>
      <c r="C578" s="6" t="s">
        <v>31</v>
      </c>
    </row>
    <row r="579" spans="1:3" x14ac:dyDescent="0.2">
      <c r="A579" s="6">
        <v>577</v>
      </c>
      <c r="B579" s="6">
        <f t="shared" ca="1" si="8"/>
        <v>0.36910881429730946</v>
      </c>
      <c r="C579" s="6" t="s">
        <v>31</v>
      </c>
    </row>
    <row r="580" spans="1:3" x14ac:dyDescent="0.2">
      <c r="A580" s="6">
        <v>578</v>
      </c>
      <c r="B580" s="6">
        <f t="shared" ref="B580:B643" ca="1" si="9">IF(C580="Bomb",_xlfn.NORM.INV(RAND(),0.7,0.1),_xlfn.NORM.INV(RAND(),0.6,0.15))</f>
        <v>0.80397254808265928</v>
      </c>
      <c r="C580" s="6" t="s">
        <v>30</v>
      </c>
    </row>
    <row r="581" spans="1:3" x14ac:dyDescent="0.2">
      <c r="A581" s="6">
        <v>579</v>
      </c>
      <c r="B581" s="6">
        <f t="shared" ca="1" si="9"/>
        <v>0.88852296409186582</v>
      </c>
      <c r="C581" s="6" t="s">
        <v>30</v>
      </c>
    </row>
    <row r="582" spans="1:3" x14ac:dyDescent="0.2">
      <c r="A582" s="6">
        <v>580</v>
      </c>
      <c r="B582" s="6">
        <f t="shared" ca="1" si="9"/>
        <v>0.7830804163373678</v>
      </c>
      <c r="C582" s="6" t="s">
        <v>30</v>
      </c>
    </row>
    <row r="583" spans="1:3" x14ac:dyDescent="0.2">
      <c r="A583" s="6">
        <v>581</v>
      </c>
      <c r="B583" s="6">
        <f t="shared" ca="1" si="9"/>
        <v>0.80126470074601086</v>
      </c>
      <c r="C583" s="6" t="s">
        <v>31</v>
      </c>
    </row>
    <row r="584" spans="1:3" x14ac:dyDescent="0.2">
      <c r="A584" s="6">
        <v>582</v>
      </c>
      <c r="B584" s="6">
        <f t="shared" ca="1" si="9"/>
        <v>0.72447907746942997</v>
      </c>
      <c r="C584" s="6" t="s">
        <v>30</v>
      </c>
    </row>
    <row r="585" spans="1:3" x14ac:dyDescent="0.2">
      <c r="A585" s="6">
        <v>583</v>
      </c>
      <c r="B585" s="6">
        <f t="shared" ca="1" si="9"/>
        <v>0.7374633108006009</v>
      </c>
      <c r="C585" s="6" t="s">
        <v>31</v>
      </c>
    </row>
    <row r="586" spans="1:3" x14ac:dyDescent="0.2">
      <c r="A586" s="6">
        <v>584</v>
      </c>
      <c r="B586" s="6">
        <f t="shared" ca="1" si="9"/>
        <v>0.76634041840606093</v>
      </c>
      <c r="C586" s="6" t="s">
        <v>30</v>
      </c>
    </row>
    <row r="587" spans="1:3" x14ac:dyDescent="0.2">
      <c r="A587" s="6">
        <v>585</v>
      </c>
      <c r="B587" s="6">
        <f t="shared" ca="1" si="9"/>
        <v>0.51861543596363702</v>
      </c>
      <c r="C587" s="6" t="s">
        <v>31</v>
      </c>
    </row>
    <row r="588" spans="1:3" x14ac:dyDescent="0.2">
      <c r="A588" s="6">
        <v>586</v>
      </c>
      <c r="B588" s="6">
        <f t="shared" ca="1" si="9"/>
        <v>0.54351752372222328</v>
      </c>
      <c r="C588" s="6" t="s">
        <v>31</v>
      </c>
    </row>
    <row r="589" spans="1:3" x14ac:dyDescent="0.2">
      <c r="A589" s="6">
        <v>587</v>
      </c>
      <c r="B589" s="6">
        <f t="shared" ca="1" si="9"/>
        <v>0.78248008719330642</v>
      </c>
      <c r="C589" s="6" t="s">
        <v>30</v>
      </c>
    </row>
    <row r="590" spans="1:3" x14ac:dyDescent="0.2">
      <c r="A590" s="6">
        <v>588</v>
      </c>
      <c r="B590" s="6">
        <f t="shared" ca="1" si="9"/>
        <v>0.82258486977858913</v>
      </c>
      <c r="C590" s="6" t="s">
        <v>31</v>
      </c>
    </row>
    <row r="591" spans="1:3" x14ac:dyDescent="0.2">
      <c r="A591" s="6">
        <v>589</v>
      </c>
      <c r="B591" s="6">
        <f t="shared" ca="1" si="9"/>
        <v>0.15071370447059312</v>
      </c>
      <c r="C591" s="6" t="s">
        <v>31</v>
      </c>
    </row>
    <row r="592" spans="1:3" x14ac:dyDescent="0.2">
      <c r="A592" s="6">
        <v>590</v>
      </c>
      <c r="B592" s="6">
        <f t="shared" ca="1" si="9"/>
        <v>0.74554835035940037</v>
      </c>
      <c r="C592" s="6" t="s">
        <v>30</v>
      </c>
    </row>
    <row r="593" spans="1:3" x14ac:dyDescent="0.2">
      <c r="A593" s="6">
        <v>591</v>
      </c>
      <c r="B593" s="6">
        <f t="shared" ca="1" si="9"/>
        <v>0.38878823382468614</v>
      </c>
      <c r="C593" s="6" t="s">
        <v>31</v>
      </c>
    </row>
    <row r="594" spans="1:3" x14ac:dyDescent="0.2">
      <c r="A594" s="6">
        <v>592</v>
      </c>
      <c r="B594" s="6">
        <f t="shared" ca="1" si="9"/>
        <v>0.75906756657132601</v>
      </c>
      <c r="C594" s="6" t="s">
        <v>30</v>
      </c>
    </row>
    <row r="595" spans="1:3" x14ac:dyDescent="0.2">
      <c r="A595" s="6">
        <v>593</v>
      </c>
      <c r="B595" s="6">
        <f t="shared" ca="1" si="9"/>
        <v>0.40250800394609176</v>
      </c>
      <c r="C595" s="6" t="s">
        <v>31</v>
      </c>
    </row>
    <row r="596" spans="1:3" x14ac:dyDescent="0.2">
      <c r="A596" s="6">
        <v>594</v>
      </c>
      <c r="B596" s="6">
        <f t="shared" ca="1" si="9"/>
        <v>0.67261534770554621</v>
      </c>
      <c r="C596" s="6" t="s">
        <v>30</v>
      </c>
    </row>
    <row r="597" spans="1:3" x14ac:dyDescent="0.2">
      <c r="A597" s="6">
        <v>595</v>
      </c>
      <c r="B597" s="6">
        <f t="shared" ca="1" si="9"/>
        <v>0.69866756576759714</v>
      </c>
      <c r="C597" s="6" t="s">
        <v>30</v>
      </c>
    </row>
    <row r="598" spans="1:3" x14ac:dyDescent="0.2">
      <c r="A598" s="6">
        <v>596</v>
      </c>
      <c r="B598" s="6">
        <f t="shared" ca="1" si="9"/>
        <v>0.73002204477678234</v>
      </c>
      <c r="C598" s="6" t="s">
        <v>30</v>
      </c>
    </row>
    <row r="599" spans="1:3" x14ac:dyDescent="0.2">
      <c r="A599" s="6">
        <v>597</v>
      </c>
      <c r="B599" s="6">
        <f t="shared" ca="1" si="9"/>
        <v>0.70653446863451763</v>
      </c>
      <c r="C599" s="6" t="s">
        <v>30</v>
      </c>
    </row>
    <row r="600" spans="1:3" x14ac:dyDescent="0.2">
      <c r="A600" s="6">
        <v>598</v>
      </c>
      <c r="B600" s="6">
        <f t="shared" ca="1" si="9"/>
        <v>0.72826606512186076</v>
      </c>
      <c r="C600" s="6" t="s">
        <v>31</v>
      </c>
    </row>
    <row r="601" spans="1:3" x14ac:dyDescent="0.2">
      <c r="A601" s="6">
        <v>599</v>
      </c>
      <c r="B601" s="6">
        <f t="shared" ca="1" si="9"/>
        <v>0.77907517213626176</v>
      </c>
      <c r="C601" s="6" t="s">
        <v>30</v>
      </c>
    </row>
    <row r="602" spans="1:3" x14ac:dyDescent="0.2">
      <c r="A602" s="6">
        <v>600</v>
      </c>
      <c r="B602" s="6">
        <f t="shared" ca="1" si="9"/>
        <v>0.80588989642734588</v>
      </c>
      <c r="C602" s="6" t="s">
        <v>30</v>
      </c>
    </row>
    <row r="603" spans="1:3" x14ac:dyDescent="0.2">
      <c r="A603" s="6">
        <v>601</v>
      </c>
      <c r="B603" s="6">
        <f t="shared" ca="1" si="9"/>
        <v>0.42920369040173495</v>
      </c>
      <c r="C603" s="6" t="s">
        <v>31</v>
      </c>
    </row>
    <row r="604" spans="1:3" x14ac:dyDescent="0.2">
      <c r="A604" s="6">
        <v>602</v>
      </c>
      <c r="B604" s="6">
        <f t="shared" ca="1" si="9"/>
        <v>0.59386657554892808</v>
      </c>
      <c r="C604" s="6" t="s">
        <v>31</v>
      </c>
    </row>
    <row r="605" spans="1:3" x14ac:dyDescent="0.2">
      <c r="A605" s="6">
        <v>603</v>
      </c>
      <c r="B605" s="6">
        <f t="shared" ca="1" si="9"/>
        <v>0.35809412188572382</v>
      </c>
      <c r="C605" s="6" t="s">
        <v>31</v>
      </c>
    </row>
    <row r="606" spans="1:3" x14ac:dyDescent="0.2">
      <c r="A606" s="6">
        <v>604</v>
      </c>
      <c r="B606" s="6">
        <f t="shared" ca="1" si="9"/>
        <v>0.71827174988799969</v>
      </c>
      <c r="C606" s="6" t="s">
        <v>30</v>
      </c>
    </row>
    <row r="607" spans="1:3" x14ac:dyDescent="0.2">
      <c r="A607" s="6">
        <v>605</v>
      </c>
      <c r="B607" s="6">
        <f t="shared" ca="1" si="9"/>
        <v>0.52022596150048561</v>
      </c>
      <c r="C607" s="6" t="s">
        <v>31</v>
      </c>
    </row>
    <row r="608" spans="1:3" x14ac:dyDescent="0.2">
      <c r="A608" s="6">
        <v>606</v>
      </c>
      <c r="B608" s="6">
        <f t="shared" ca="1" si="9"/>
        <v>0.62434914119696394</v>
      </c>
      <c r="C608" s="6" t="s">
        <v>30</v>
      </c>
    </row>
    <row r="609" spans="1:3" x14ac:dyDescent="0.2">
      <c r="A609" s="6">
        <v>607</v>
      </c>
      <c r="B609" s="6">
        <f t="shared" ca="1" si="9"/>
        <v>0.29670783760433578</v>
      </c>
      <c r="C609" s="6" t="s">
        <v>31</v>
      </c>
    </row>
    <row r="610" spans="1:3" x14ac:dyDescent="0.2">
      <c r="A610" s="6">
        <v>608</v>
      </c>
      <c r="B610" s="6">
        <f t="shared" ca="1" si="9"/>
        <v>0.49103555664259424</v>
      </c>
      <c r="C610" s="6" t="s">
        <v>30</v>
      </c>
    </row>
    <row r="611" spans="1:3" x14ac:dyDescent="0.2">
      <c r="A611" s="6">
        <v>609</v>
      </c>
      <c r="B611" s="6">
        <f t="shared" ca="1" si="9"/>
        <v>0.60856349105090346</v>
      </c>
      <c r="C611" s="6" t="s">
        <v>31</v>
      </c>
    </row>
    <row r="612" spans="1:3" x14ac:dyDescent="0.2">
      <c r="A612" s="6">
        <v>610</v>
      </c>
      <c r="B612" s="6">
        <f t="shared" ca="1" si="9"/>
        <v>0.45191701957661379</v>
      </c>
      <c r="C612" s="6" t="s">
        <v>31</v>
      </c>
    </row>
    <row r="613" spans="1:3" x14ac:dyDescent="0.2">
      <c r="A613" s="6">
        <v>611</v>
      </c>
      <c r="B613" s="6">
        <f t="shared" ca="1" si="9"/>
        <v>0.75160350513403928</v>
      </c>
      <c r="C613" s="6" t="s">
        <v>30</v>
      </c>
    </row>
    <row r="614" spans="1:3" x14ac:dyDescent="0.2">
      <c r="A614" s="6">
        <v>612</v>
      </c>
      <c r="B614" s="6">
        <f t="shared" ca="1" si="9"/>
        <v>0.80115537106639056</v>
      </c>
      <c r="C614" s="6" t="s">
        <v>30</v>
      </c>
    </row>
    <row r="615" spans="1:3" x14ac:dyDescent="0.2">
      <c r="A615" s="6">
        <v>613</v>
      </c>
      <c r="B615" s="6">
        <f t="shared" ca="1" si="9"/>
        <v>0.7917796294824947</v>
      </c>
      <c r="C615" s="6" t="s">
        <v>31</v>
      </c>
    </row>
    <row r="616" spans="1:3" x14ac:dyDescent="0.2">
      <c r="A616" s="6">
        <v>614</v>
      </c>
      <c r="B616" s="6">
        <f t="shared" ca="1" si="9"/>
        <v>0.5700761630305059</v>
      </c>
      <c r="C616" s="6" t="s">
        <v>31</v>
      </c>
    </row>
    <row r="617" spans="1:3" x14ac:dyDescent="0.2">
      <c r="A617" s="6">
        <v>615</v>
      </c>
      <c r="B617" s="6">
        <f t="shared" ca="1" si="9"/>
        <v>0.22159611920084066</v>
      </c>
      <c r="C617" s="6" t="s">
        <v>31</v>
      </c>
    </row>
    <row r="618" spans="1:3" x14ac:dyDescent="0.2">
      <c r="A618" s="6">
        <v>616</v>
      </c>
      <c r="B618" s="6">
        <f t="shared" ca="1" si="9"/>
        <v>0.86056675379074243</v>
      </c>
      <c r="C618" s="6" t="s">
        <v>30</v>
      </c>
    </row>
    <row r="619" spans="1:3" x14ac:dyDescent="0.2">
      <c r="A619" s="6">
        <v>617</v>
      </c>
      <c r="B619" s="6">
        <f t="shared" ca="1" si="9"/>
        <v>0.77499358114258488</v>
      </c>
      <c r="C619" s="6" t="s">
        <v>30</v>
      </c>
    </row>
    <row r="620" spans="1:3" x14ac:dyDescent="0.2">
      <c r="A620" s="6">
        <v>618</v>
      </c>
      <c r="B620" s="6">
        <f t="shared" ca="1" si="9"/>
        <v>0.69697340991162016</v>
      </c>
      <c r="C620" s="6" t="s">
        <v>30</v>
      </c>
    </row>
    <row r="621" spans="1:3" x14ac:dyDescent="0.2">
      <c r="A621" s="6">
        <v>619</v>
      </c>
      <c r="B621" s="6">
        <f t="shared" ca="1" si="9"/>
        <v>0.53155862928777409</v>
      </c>
      <c r="C621" s="6" t="s">
        <v>31</v>
      </c>
    </row>
    <row r="622" spans="1:3" x14ac:dyDescent="0.2">
      <c r="A622" s="6">
        <v>620</v>
      </c>
      <c r="B622" s="6">
        <f t="shared" ca="1" si="9"/>
        <v>0.55439357921925103</v>
      </c>
      <c r="C622" s="6" t="s">
        <v>31</v>
      </c>
    </row>
    <row r="623" spans="1:3" x14ac:dyDescent="0.2">
      <c r="A623" s="6">
        <v>621</v>
      </c>
      <c r="B623" s="6">
        <f t="shared" ca="1" si="9"/>
        <v>0.77317565753971917</v>
      </c>
      <c r="C623" s="6" t="s">
        <v>30</v>
      </c>
    </row>
    <row r="624" spans="1:3" x14ac:dyDescent="0.2">
      <c r="A624" s="6">
        <v>622</v>
      </c>
      <c r="B624" s="6">
        <f t="shared" ca="1" si="9"/>
        <v>0.7414029764817166</v>
      </c>
      <c r="C624" s="6" t="s">
        <v>30</v>
      </c>
    </row>
    <row r="625" spans="1:3" x14ac:dyDescent="0.2">
      <c r="A625" s="6">
        <v>623</v>
      </c>
      <c r="B625" s="6">
        <f t="shared" ca="1" si="9"/>
        <v>0.76071173307675388</v>
      </c>
      <c r="C625" s="6" t="s">
        <v>30</v>
      </c>
    </row>
    <row r="626" spans="1:3" x14ac:dyDescent="0.2">
      <c r="A626" s="6">
        <v>624</v>
      </c>
      <c r="B626" s="6">
        <f t="shared" ca="1" si="9"/>
        <v>0.60828896921150011</v>
      </c>
      <c r="C626" s="6" t="s">
        <v>31</v>
      </c>
    </row>
    <row r="627" spans="1:3" x14ac:dyDescent="0.2">
      <c r="A627" s="6">
        <v>625</v>
      </c>
      <c r="B627" s="6">
        <f t="shared" ca="1" si="9"/>
        <v>0.52040288766443565</v>
      </c>
      <c r="C627" s="6" t="s">
        <v>30</v>
      </c>
    </row>
    <row r="628" spans="1:3" x14ac:dyDescent="0.2">
      <c r="A628" s="6">
        <v>626</v>
      </c>
      <c r="B628" s="6">
        <f t="shared" ca="1" si="9"/>
        <v>0.58978644796579371</v>
      </c>
      <c r="C628" s="6" t="s">
        <v>31</v>
      </c>
    </row>
    <row r="629" spans="1:3" x14ac:dyDescent="0.2">
      <c r="A629" s="6">
        <v>627</v>
      </c>
      <c r="B629" s="6">
        <f t="shared" ca="1" si="9"/>
        <v>0.79465242798571012</v>
      </c>
      <c r="C629" s="6" t="s">
        <v>31</v>
      </c>
    </row>
    <row r="630" spans="1:3" x14ac:dyDescent="0.2">
      <c r="A630" s="6">
        <v>628</v>
      </c>
      <c r="B630" s="6">
        <f t="shared" ca="1" si="9"/>
        <v>0.63866110465326953</v>
      </c>
      <c r="C630" s="6" t="s">
        <v>31</v>
      </c>
    </row>
    <row r="631" spans="1:3" x14ac:dyDescent="0.2">
      <c r="A631" s="6">
        <v>629</v>
      </c>
      <c r="B631" s="6">
        <f t="shared" ca="1" si="9"/>
        <v>0.43926076070627507</v>
      </c>
      <c r="C631" s="6" t="s">
        <v>31</v>
      </c>
    </row>
    <row r="632" spans="1:3" x14ac:dyDescent="0.2">
      <c r="A632" s="6">
        <v>630</v>
      </c>
      <c r="B632" s="6">
        <f t="shared" ca="1" si="9"/>
        <v>0.75141260526061582</v>
      </c>
      <c r="C632" s="6" t="s">
        <v>30</v>
      </c>
    </row>
    <row r="633" spans="1:3" x14ac:dyDescent="0.2">
      <c r="A633" s="6">
        <v>631</v>
      </c>
      <c r="B633" s="6">
        <f t="shared" ca="1" si="9"/>
        <v>0.81608752749341062</v>
      </c>
      <c r="C633" s="6" t="s">
        <v>30</v>
      </c>
    </row>
    <row r="634" spans="1:3" x14ac:dyDescent="0.2">
      <c r="A634" s="6">
        <v>632</v>
      </c>
      <c r="B634" s="6">
        <f t="shared" ca="1" si="9"/>
        <v>0.64599671838222261</v>
      </c>
      <c r="C634" s="6" t="s">
        <v>31</v>
      </c>
    </row>
    <row r="635" spans="1:3" x14ac:dyDescent="0.2">
      <c r="A635" s="6">
        <v>633</v>
      </c>
      <c r="B635" s="6">
        <f t="shared" ca="1" si="9"/>
        <v>0.675994682188087</v>
      </c>
      <c r="C635" s="6" t="s">
        <v>30</v>
      </c>
    </row>
    <row r="636" spans="1:3" x14ac:dyDescent="0.2">
      <c r="A636" s="6">
        <v>634</v>
      </c>
      <c r="B636" s="6">
        <f t="shared" ca="1" si="9"/>
        <v>0.71493387317294843</v>
      </c>
      <c r="C636" s="6" t="s">
        <v>30</v>
      </c>
    </row>
    <row r="637" spans="1:3" x14ac:dyDescent="0.2">
      <c r="A637" s="6">
        <v>635</v>
      </c>
      <c r="B637" s="6">
        <f t="shared" ca="1" si="9"/>
        <v>0.65868735967480918</v>
      </c>
      <c r="C637" s="6" t="s">
        <v>30</v>
      </c>
    </row>
    <row r="638" spans="1:3" x14ac:dyDescent="0.2">
      <c r="A638" s="6">
        <v>636</v>
      </c>
      <c r="B638" s="6">
        <f t="shared" ca="1" si="9"/>
        <v>0.53356109005180419</v>
      </c>
      <c r="C638" s="6" t="s">
        <v>31</v>
      </c>
    </row>
    <row r="639" spans="1:3" x14ac:dyDescent="0.2">
      <c r="A639" s="6">
        <v>637</v>
      </c>
      <c r="B639" s="6">
        <f t="shared" ca="1" si="9"/>
        <v>0.6855309512809169</v>
      </c>
      <c r="C639" s="6" t="s">
        <v>31</v>
      </c>
    </row>
    <row r="640" spans="1:3" x14ac:dyDescent="0.2">
      <c r="A640" s="6">
        <v>638</v>
      </c>
      <c r="B640" s="6">
        <f t="shared" ca="1" si="9"/>
        <v>0.77466903276827692</v>
      </c>
      <c r="C640" s="6" t="s">
        <v>30</v>
      </c>
    </row>
    <row r="641" spans="1:3" x14ac:dyDescent="0.2">
      <c r="A641" s="6">
        <v>639</v>
      </c>
      <c r="B641" s="6">
        <f t="shared" ca="1" si="9"/>
        <v>0.71183990844536871</v>
      </c>
      <c r="C641" s="6" t="s">
        <v>31</v>
      </c>
    </row>
    <row r="642" spans="1:3" x14ac:dyDescent="0.2">
      <c r="A642" s="6">
        <v>640</v>
      </c>
      <c r="B642" s="6">
        <f t="shared" ca="1" si="9"/>
        <v>0.62859635743028386</v>
      </c>
      <c r="C642" s="6" t="s">
        <v>30</v>
      </c>
    </row>
    <row r="643" spans="1:3" x14ac:dyDescent="0.2">
      <c r="A643" s="6">
        <v>641</v>
      </c>
      <c r="B643" s="6">
        <f t="shared" ca="1" si="9"/>
        <v>0.63009443838357959</v>
      </c>
      <c r="C643" s="6" t="s">
        <v>30</v>
      </c>
    </row>
    <row r="644" spans="1:3" x14ac:dyDescent="0.2">
      <c r="A644" s="6">
        <v>642</v>
      </c>
      <c r="B644" s="6">
        <f t="shared" ref="B644:B707" ca="1" si="10">IF(C644="Bomb",_xlfn.NORM.INV(RAND(),0.7,0.1),_xlfn.NORM.INV(RAND(),0.6,0.15))</f>
        <v>0.69525267041626748</v>
      </c>
      <c r="C644" s="6" t="s">
        <v>31</v>
      </c>
    </row>
    <row r="645" spans="1:3" x14ac:dyDescent="0.2">
      <c r="A645" s="6">
        <v>643</v>
      </c>
      <c r="B645" s="6">
        <f t="shared" ca="1" si="10"/>
        <v>0.733229739514212</v>
      </c>
      <c r="C645" s="6" t="s">
        <v>30</v>
      </c>
    </row>
    <row r="646" spans="1:3" x14ac:dyDescent="0.2">
      <c r="A646" s="6">
        <v>644</v>
      </c>
      <c r="B646" s="6">
        <f t="shared" ca="1" si="10"/>
        <v>0.37624645201858831</v>
      </c>
      <c r="C646" s="6" t="s">
        <v>31</v>
      </c>
    </row>
    <row r="647" spans="1:3" x14ac:dyDescent="0.2">
      <c r="A647" s="6">
        <v>645</v>
      </c>
      <c r="B647" s="6">
        <f t="shared" ca="1" si="10"/>
        <v>0.68049603248469626</v>
      </c>
      <c r="C647" s="6" t="s">
        <v>31</v>
      </c>
    </row>
    <row r="648" spans="1:3" x14ac:dyDescent="0.2">
      <c r="A648" s="6">
        <v>646</v>
      </c>
      <c r="B648" s="6">
        <f t="shared" ca="1" si="10"/>
        <v>0.47901230664014749</v>
      </c>
      <c r="C648" s="6" t="s">
        <v>31</v>
      </c>
    </row>
    <row r="649" spans="1:3" x14ac:dyDescent="0.2">
      <c r="A649" s="6">
        <v>647</v>
      </c>
      <c r="B649" s="6">
        <f t="shared" ca="1" si="10"/>
        <v>0.74222319121068692</v>
      </c>
      <c r="C649" s="6" t="s">
        <v>30</v>
      </c>
    </row>
    <row r="650" spans="1:3" x14ac:dyDescent="0.2">
      <c r="A650" s="6">
        <v>648</v>
      </c>
      <c r="B650" s="6">
        <f t="shared" ca="1" si="10"/>
        <v>0.63016821075633955</v>
      </c>
      <c r="C650" s="6" t="s">
        <v>30</v>
      </c>
    </row>
    <row r="651" spans="1:3" x14ac:dyDescent="0.2">
      <c r="A651" s="6">
        <v>649</v>
      </c>
      <c r="B651" s="6">
        <f t="shared" ca="1" si="10"/>
        <v>0.66129931851527113</v>
      </c>
      <c r="C651" s="6" t="s">
        <v>30</v>
      </c>
    </row>
    <row r="652" spans="1:3" x14ac:dyDescent="0.2">
      <c r="A652" s="6">
        <v>650</v>
      </c>
      <c r="B652" s="6">
        <f t="shared" ca="1" si="10"/>
        <v>0.75871259463427432</v>
      </c>
      <c r="C652" s="6" t="s">
        <v>30</v>
      </c>
    </row>
    <row r="653" spans="1:3" x14ac:dyDescent="0.2">
      <c r="A653" s="6">
        <v>651</v>
      </c>
      <c r="B653" s="6">
        <f t="shared" ca="1" si="10"/>
        <v>0.55317430731926809</v>
      </c>
      <c r="C653" s="6" t="s">
        <v>31</v>
      </c>
    </row>
    <row r="654" spans="1:3" x14ac:dyDescent="0.2">
      <c r="A654" s="6">
        <v>652</v>
      </c>
      <c r="B654" s="6">
        <f t="shared" ca="1" si="10"/>
        <v>0.60223446627270827</v>
      </c>
      <c r="C654" s="6" t="s">
        <v>31</v>
      </c>
    </row>
    <row r="655" spans="1:3" x14ac:dyDescent="0.2">
      <c r="A655" s="6">
        <v>653</v>
      </c>
      <c r="B655" s="6">
        <f t="shared" ca="1" si="10"/>
        <v>0.78413193303161832</v>
      </c>
      <c r="C655" s="6" t="s">
        <v>31</v>
      </c>
    </row>
    <row r="656" spans="1:3" x14ac:dyDescent="0.2">
      <c r="A656" s="6">
        <v>654</v>
      </c>
      <c r="B656" s="6">
        <f t="shared" ca="1" si="10"/>
        <v>0.62230148717929801</v>
      </c>
      <c r="C656" s="6" t="s">
        <v>31</v>
      </c>
    </row>
    <row r="657" spans="1:3" x14ac:dyDescent="0.2">
      <c r="A657" s="6">
        <v>655</v>
      </c>
      <c r="B657" s="6">
        <f t="shared" ca="1" si="10"/>
        <v>0.53527560482000069</v>
      </c>
      <c r="C657" s="6" t="s">
        <v>31</v>
      </c>
    </row>
    <row r="658" spans="1:3" x14ac:dyDescent="0.2">
      <c r="A658" s="6">
        <v>656</v>
      </c>
      <c r="B658" s="6">
        <f t="shared" ca="1" si="10"/>
        <v>0.73330337466083362</v>
      </c>
      <c r="C658" s="6" t="s">
        <v>31</v>
      </c>
    </row>
    <row r="659" spans="1:3" x14ac:dyDescent="0.2">
      <c r="A659" s="6">
        <v>657</v>
      </c>
      <c r="B659" s="6">
        <f t="shared" ca="1" si="10"/>
        <v>0.60513990157502517</v>
      </c>
      <c r="C659" s="6" t="s">
        <v>30</v>
      </c>
    </row>
    <row r="660" spans="1:3" x14ac:dyDescent="0.2">
      <c r="A660" s="6">
        <v>658</v>
      </c>
      <c r="B660" s="6">
        <f t="shared" ca="1" si="10"/>
        <v>0.61579632840902421</v>
      </c>
      <c r="C660" s="6" t="s">
        <v>31</v>
      </c>
    </row>
    <row r="661" spans="1:3" x14ac:dyDescent="0.2">
      <c r="A661" s="6">
        <v>659</v>
      </c>
      <c r="B661" s="6">
        <f t="shared" ca="1" si="10"/>
        <v>0.50621432360938945</v>
      </c>
      <c r="C661" s="6" t="s">
        <v>30</v>
      </c>
    </row>
    <row r="662" spans="1:3" x14ac:dyDescent="0.2">
      <c r="A662" s="6">
        <v>660</v>
      </c>
      <c r="B662" s="6">
        <f t="shared" ca="1" si="10"/>
        <v>0.47607745182280564</v>
      </c>
      <c r="C662" s="6" t="s">
        <v>31</v>
      </c>
    </row>
    <row r="663" spans="1:3" x14ac:dyDescent="0.2">
      <c r="A663" s="6">
        <v>661</v>
      </c>
      <c r="B663" s="6">
        <f t="shared" ca="1" si="10"/>
        <v>0.67969333953660083</v>
      </c>
      <c r="C663" s="6" t="s">
        <v>30</v>
      </c>
    </row>
    <row r="664" spans="1:3" x14ac:dyDescent="0.2">
      <c r="A664" s="6">
        <v>662</v>
      </c>
      <c r="B664" s="6">
        <f t="shared" ca="1" si="10"/>
        <v>0.93647951076041391</v>
      </c>
      <c r="C664" s="6" t="s">
        <v>31</v>
      </c>
    </row>
    <row r="665" spans="1:3" x14ac:dyDescent="0.2">
      <c r="A665" s="6">
        <v>663</v>
      </c>
      <c r="B665" s="6">
        <f t="shared" ca="1" si="10"/>
        <v>0.30953564577544151</v>
      </c>
      <c r="C665" s="6" t="s">
        <v>31</v>
      </c>
    </row>
    <row r="666" spans="1:3" x14ac:dyDescent="0.2">
      <c r="A666" s="6">
        <v>664</v>
      </c>
      <c r="B666" s="6">
        <f t="shared" ca="1" si="10"/>
        <v>0.64906365125013488</v>
      </c>
      <c r="C666" s="6" t="s">
        <v>30</v>
      </c>
    </row>
    <row r="667" spans="1:3" x14ac:dyDescent="0.2">
      <c r="A667" s="6">
        <v>665</v>
      </c>
      <c r="B667" s="6">
        <f t="shared" ca="1" si="10"/>
        <v>0.78161377594219028</v>
      </c>
      <c r="C667" s="6" t="s">
        <v>31</v>
      </c>
    </row>
    <row r="668" spans="1:3" x14ac:dyDescent="0.2">
      <c r="A668" s="6">
        <v>666</v>
      </c>
      <c r="B668" s="6">
        <f t="shared" ca="1" si="10"/>
        <v>0.62479014809310585</v>
      </c>
      <c r="C668" s="6" t="s">
        <v>31</v>
      </c>
    </row>
    <row r="669" spans="1:3" x14ac:dyDescent="0.2">
      <c r="A669" s="6">
        <v>667</v>
      </c>
      <c r="B669" s="6">
        <f t="shared" ca="1" si="10"/>
        <v>0.55860686309845531</v>
      </c>
      <c r="C669" s="6" t="s">
        <v>30</v>
      </c>
    </row>
    <row r="670" spans="1:3" x14ac:dyDescent="0.2">
      <c r="A670" s="6">
        <v>668</v>
      </c>
      <c r="B670" s="6">
        <f t="shared" ca="1" si="10"/>
        <v>0.78444036119048699</v>
      </c>
      <c r="C670" s="6" t="s">
        <v>31</v>
      </c>
    </row>
    <row r="671" spans="1:3" x14ac:dyDescent="0.2">
      <c r="A671" s="6">
        <v>669</v>
      </c>
      <c r="B671" s="6">
        <f t="shared" ca="1" si="10"/>
        <v>0.55822884141899398</v>
      </c>
      <c r="C671" s="6" t="s">
        <v>31</v>
      </c>
    </row>
    <row r="672" spans="1:3" x14ac:dyDescent="0.2">
      <c r="A672" s="6">
        <v>670</v>
      </c>
      <c r="B672" s="6">
        <f t="shared" ca="1" si="10"/>
        <v>0.37432298629088956</v>
      </c>
      <c r="C672" s="6" t="s">
        <v>31</v>
      </c>
    </row>
    <row r="673" spans="1:3" x14ac:dyDescent="0.2">
      <c r="A673" s="6">
        <v>671</v>
      </c>
      <c r="B673" s="6">
        <f t="shared" ca="1" si="10"/>
        <v>0.87383382637307205</v>
      </c>
      <c r="C673" s="6" t="s">
        <v>31</v>
      </c>
    </row>
    <row r="674" spans="1:3" x14ac:dyDescent="0.2">
      <c r="A674" s="6">
        <v>672</v>
      </c>
      <c r="B674" s="6">
        <f t="shared" ca="1" si="10"/>
        <v>0.5544689101280873</v>
      </c>
      <c r="C674" s="6" t="s">
        <v>31</v>
      </c>
    </row>
    <row r="675" spans="1:3" x14ac:dyDescent="0.2">
      <c r="A675" s="6">
        <v>673</v>
      </c>
      <c r="B675" s="6">
        <f t="shared" ca="1" si="10"/>
        <v>0.53098583072487271</v>
      </c>
      <c r="C675" s="6" t="s">
        <v>31</v>
      </c>
    </row>
    <row r="676" spans="1:3" x14ac:dyDescent="0.2">
      <c r="A676" s="6">
        <v>674</v>
      </c>
      <c r="B676" s="6">
        <f t="shared" ca="1" si="10"/>
        <v>0.66307904478578095</v>
      </c>
      <c r="C676" s="6" t="s">
        <v>30</v>
      </c>
    </row>
    <row r="677" spans="1:3" x14ac:dyDescent="0.2">
      <c r="A677" s="6">
        <v>675</v>
      </c>
      <c r="B677" s="6">
        <f t="shared" ca="1" si="10"/>
        <v>0.53081247341617277</v>
      </c>
      <c r="C677" s="6" t="s">
        <v>31</v>
      </c>
    </row>
    <row r="678" spans="1:3" x14ac:dyDescent="0.2">
      <c r="A678" s="6">
        <v>676</v>
      </c>
      <c r="B678" s="6">
        <f t="shared" ca="1" si="10"/>
        <v>0.46500510123715699</v>
      </c>
      <c r="C678" s="6" t="s">
        <v>30</v>
      </c>
    </row>
    <row r="679" spans="1:3" x14ac:dyDescent="0.2">
      <c r="A679" s="6">
        <v>677</v>
      </c>
      <c r="B679" s="6">
        <f t="shared" ca="1" si="10"/>
        <v>0.41115725156978178</v>
      </c>
      <c r="C679" s="6" t="s">
        <v>31</v>
      </c>
    </row>
    <row r="680" spans="1:3" x14ac:dyDescent="0.2">
      <c r="A680" s="6">
        <v>678</v>
      </c>
      <c r="B680" s="6">
        <f t="shared" ca="1" si="10"/>
        <v>0.6882296055204099</v>
      </c>
      <c r="C680" s="6" t="s">
        <v>30</v>
      </c>
    </row>
    <row r="681" spans="1:3" x14ac:dyDescent="0.2">
      <c r="A681" s="6">
        <v>679</v>
      </c>
      <c r="B681" s="6">
        <f t="shared" ca="1" si="10"/>
        <v>0.44808596301169912</v>
      </c>
      <c r="C681" s="6" t="s">
        <v>31</v>
      </c>
    </row>
    <row r="682" spans="1:3" x14ac:dyDescent="0.2">
      <c r="A682" s="6">
        <v>680</v>
      </c>
      <c r="B682" s="6">
        <f t="shared" ca="1" si="10"/>
        <v>0.47926953651114912</v>
      </c>
      <c r="C682" s="6" t="s">
        <v>31</v>
      </c>
    </row>
    <row r="683" spans="1:3" x14ac:dyDescent="0.2">
      <c r="A683" s="6">
        <v>681</v>
      </c>
      <c r="B683" s="6">
        <f t="shared" ca="1" si="10"/>
        <v>0.71863108947678978</v>
      </c>
      <c r="C683" s="6" t="s">
        <v>31</v>
      </c>
    </row>
    <row r="684" spans="1:3" x14ac:dyDescent="0.2">
      <c r="A684" s="6">
        <v>682</v>
      </c>
      <c r="B684" s="6">
        <f t="shared" ca="1" si="10"/>
        <v>0.90551733861560924</v>
      </c>
      <c r="C684" s="6" t="s">
        <v>31</v>
      </c>
    </row>
    <row r="685" spans="1:3" x14ac:dyDescent="0.2">
      <c r="A685" s="6">
        <v>683</v>
      </c>
      <c r="B685" s="6">
        <f t="shared" ca="1" si="10"/>
        <v>0.68930073335779529</v>
      </c>
      <c r="C685" s="6" t="s">
        <v>31</v>
      </c>
    </row>
    <row r="686" spans="1:3" x14ac:dyDescent="0.2">
      <c r="A686" s="6">
        <v>684</v>
      </c>
      <c r="B686" s="6">
        <f t="shared" ca="1" si="10"/>
        <v>0.4443369017433606</v>
      </c>
      <c r="C686" s="6" t="s">
        <v>31</v>
      </c>
    </row>
    <row r="687" spans="1:3" x14ac:dyDescent="0.2">
      <c r="A687" s="6">
        <v>685</v>
      </c>
      <c r="B687" s="6">
        <f t="shared" ca="1" si="10"/>
        <v>0.85371836512271115</v>
      </c>
      <c r="C687" s="6" t="s">
        <v>30</v>
      </c>
    </row>
    <row r="688" spans="1:3" x14ac:dyDescent="0.2">
      <c r="A688" s="6">
        <v>686</v>
      </c>
      <c r="B688" s="6">
        <f t="shared" ca="1" si="10"/>
        <v>0.55465812409803061</v>
      </c>
      <c r="C688" s="6" t="s">
        <v>31</v>
      </c>
    </row>
    <row r="689" spans="1:3" x14ac:dyDescent="0.2">
      <c r="A689" s="6">
        <v>687</v>
      </c>
      <c r="B689" s="6">
        <f t="shared" ca="1" si="10"/>
        <v>0.40261597060771964</v>
      </c>
      <c r="C689" s="6" t="s">
        <v>31</v>
      </c>
    </row>
    <row r="690" spans="1:3" x14ac:dyDescent="0.2">
      <c r="A690" s="6">
        <v>688</v>
      </c>
      <c r="B690" s="6">
        <f t="shared" ca="1" si="10"/>
        <v>0.6107543312469168</v>
      </c>
      <c r="C690" s="6" t="s">
        <v>31</v>
      </c>
    </row>
    <row r="691" spans="1:3" x14ac:dyDescent="0.2">
      <c r="A691" s="6">
        <v>689</v>
      </c>
      <c r="B691" s="6">
        <f t="shared" ca="1" si="10"/>
        <v>0.75105586060084983</v>
      </c>
      <c r="C691" s="6" t="s">
        <v>31</v>
      </c>
    </row>
    <row r="692" spans="1:3" x14ac:dyDescent="0.2">
      <c r="A692" s="6">
        <v>690</v>
      </c>
      <c r="B692" s="6">
        <f t="shared" ca="1" si="10"/>
        <v>0.83413662829906454</v>
      </c>
      <c r="C692" s="6" t="s">
        <v>30</v>
      </c>
    </row>
    <row r="693" spans="1:3" x14ac:dyDescent="0.2">
      <c r="A693" s="6">
        <v>691</v>
      </c>
      <c r="B693" s="6">
        <f t="shared" ca="1" si="10"/>
        <v>0.74130605222001678</v>
      </c>
      <c r="C693" s="6" t="s">
        <v>30</v>
      </c>
    </row>
    <row r="694" spans="1:3" x14ac:dyDescent="0.2">
      <c r="A694" s="6">
        <v>692</v>
      </c>
      <c r="B694" s="6">
        <f t="shared" ca="1" si="10"/>
        <v>0.84641308734508025</v>
      </c>
      <c r="C694" s="6" t="s">
        <v>30</v>
      </c>
    </row>
    <row r="695" spans="1:3" x14ac:dyDescent="0.2">
      <c r="A695" s="6">
        <v>693</v>
      </c>
      <c r="B695" s="6">
        <f t="shared" ca="1" si="10"/>
        <v>0.86865624300916322</v>
      </c>
      <c r="C695" s="6" t="s">
        <v>30</v>
      </c>
    </row>
    <row r="696" spans="1:3" x14ac:dyDescent="0.2">
      <c r="A696" s="6">
        <v>694</v>
      </c>
      <c r="B696" s="6">
        <f t="shared" ca="1" si="10"/>
        <v>0.75676137688606437</v>
      </c>
      <c r="C696" s="6" t="s">
        <v>31</v>
      </c>
    </row>
    <row r="697" spans="1:3" x14ac:dyDescent="0.2">
      <c r="A697" s="6">
        <v>695</v>
      </c>
      <c r="B697" s="6">
        <f t="shared" ca="1" si="10"/>
        <v>0.60833681923904237</v>
      </c>
      <c r="C697" s="6" t="s">
        <v>31</v>
      </c>
    </row>
    <row r="698" spans="1:3" x14ac:dyDescent="0.2">
      <c r="A698" s="6">
        <v>696</v>
      </c>
      <c r="B698" s="6">
        <f t="shared" ca="1" si="10"/>
        <v>0.57680878027626614</v>
      </c>
      <c r="C698" s="6" t="s">
        <v>31</v>
      </c>
    </row>
    <row r="699" spans="1:3" x14ac:dyDescent="0.2">
      <c r="A699" s="6">
        <v>697</v>
      </c>
      <c r="B699" s="6">
        <f t="shared" ca="1" si="10"/>
        <v>0.56631405266700119</v>
      </c>
      <c r="C699" s="6" t="s">
        <v>31</v>
      </c>
    </row>
    <row r="700" spans="1:3" x14ac:dyDescent="0.2">
      <c r="A700" s="6">
        <v>698</v>
      </c>
      <c r="B700" s="6">
        <f t="shared" ca="1" si="10"/>
        <v>0.81105755432753091</v>
      </c>
      <c r="C700" s="6" t="s">
        <v>30</v>
      </c>
    </row>
    <row r="701" spans="1:3" x14ac:dyDescent="0.2">
      <c r="A701" s="6">
        <v>699</v>
      </c>
      <c r="B701" s="6">
        <f t="shared" ca="1" si="10"/>
        <v>0.50411722766350842</v>
      </c>
      <c r="C701" s="6" t="s">
        <v>31</v>
      </c>
    </row>
    <row r="702" spans="1:3" x14ac:dyDescent="0.2">
      <c r="A702" s="6">
        <v>700</v>
      </c>
      <c r="B702" s="6">
        <f t="shared" ca="1" si="10"/>
        <v>0.58663459066278711</v>
      </c>
      <c r="C702" s="6" t="s">
        <v>31</v>
      </c>
    </row>
    <row r="703" spans="1:3" x14ac:dyDescent="0.2">
      <c r="A703" s="6">
        <v>701</v>
      </c>
      <c r="B703" s="6">
        <f t="shared" ca="1" si="10"/>
        <v>0.62390458592211195</v>
      </c>
      <c r="C703" s="6" t="s">
        <v>31</v>
      </c>
    </row>
    <row r="704" spans="1:3" x14ac:dyDescent="0.2">
      <c r="A704" s="6">
        <v>702</v>
      </c>
      <c r="B704" s="6">
        <f t="shared" ca="1" si="10"/>
        <v>0.57116906343214646</v>
      </c>
      <c r="C704" s="6" t="s">
        <v>31</v>
      </c>
    </row>
    <row r="705" spans="1:3" x14ac:dyDescent="0.2">
      <c r="A705" s="6">
        <v>703</v>
      </c>
      <c r="B705" s="6">
        <f t="shared" ca="1" si="10"/>
        <v>0.82887088769180206</v>
      </c>
      <c r="C705" s="6" t="s">
        <v>30</v>
      </c>
    </row>
    <row r="706" spans="1:3" x14ac:dyDescent="0.2">
      <c r="A706" s="6">
        <v>704</v>
      </c>
      <c r="B706" s="6">
        <f t="shared" ca="1" si="10"/>
        <v>0.60317184404780055</v>
      </c>
      <c r="C706" s="6" t="s">
        <v>30</v>
      </c>
    </row>
    <row r="707" spans="1:3" x14ac:dyDescent="0.2">
      <c r="A707" s="6">
        <v>705</v>
      </c>
      <c r="B707" s="6">
        <f t="shared" ca="1" si="10"/>
        <v>0.60978789739680861</v>
      </c>
      <c r="C707" s="6" t="s">
        <v>31</v>
      </c>
    </row>
    <row r="708" spans="1:3" x14ac:dyDescent="0.2">
      <c r="A708" s="6">
        <v>706</v>
      </c>
      <c r="B708" s="6">
        <f t="shared" ref="B708:B771" ca="1" si="11">IF(C708="Bomb",_xlfn.NORM.INV(RAND(),0.7,0.1),_xlfn.NORM.INV(RAND(),0.6,0.15))</f>
        <v>0.66251597398795137</v>
      </c>
      <c r="C708" s="6" t="s">
        <v>31</v>
      </c>
    </row>
    <row r="709" spans="1:3" x14ac:dyDescent="0.2">
      <c r="A709" s="6">
        <v>707</v>
      </c>
      <c r="B709" s="6">
        <f t="shared" ca="1" si="11"/>
        <v>0.71884422948917703</v>
      </c>
      <c r="C709" s="6" t="s">
        <v>31</v>
      </c>
    </row>
    <row r="710" spans="1:3" x14ac:dyDescent="0.2">
      <c r="A710" s="6">
        <v>708</v>
      </c>
      <c r="B710" s="6">
        <f t="shared" ca="1" si="11"/>
        <v>0.85112196235729976</v>
      </c>
      <c r="C710" s="6" t="s">
        <v>30</v>
      </c>
    </row>
    <row r="711" spans="1:3" x14ac:dyDescent="0.2">
      <c r="A711" s="6">
        <v>709</v>
      </c>
      <c r="B711" s="6">
        <f t="shared" ca="1" si="11"/>
        <v>0.7528284985032343</v>
      </c>
      <c r="C711" s="6" t="s">
        <v>30</v>
      </c>
    </row>
    <row r="712" spans="1:3" x14ac:dyDescent="0.2">
      <c r="A712" s="6">
        <v>710</v>
      </c>
      <c r="B712" s="6">
        <f t="shared" ca="1" si="11"/>
        <v>0.6389997045614968</v>
      </c>
      <c r="C712" s="6" t="s">
        <v>30</v>
      </c>
    </row>
    <row r="713" spans="1:3" x14ac:dyDescent="0.2">
      <c r="A713" s="6">
        <v>711</v>
      </c>
      <c r="B713" s="6">
        <f t="shared" ca="1" si="11"/>
        <v>0.50233417620597753</v>
      </c>
      <c r="C713" s="6" t="s">
        <v>31</v>
      </c>
    </row>
    <row r="714" spans="1:3" x14ac:dyDescent="0.2">
      <c r="A714" s="6">
        <v>712</v>
      </c>
      <c r="B714" s="6">
        <f t="shared" ca="1" si="11"/>
        <v>0.64793923168292911</v>
      </c>
      <c r="C714" s="6" t="s">
        <v>30</v>
      </c>
    </row>
    <row r="715" spans="1:3" x14ac:dyDescent="0.2">
      <c r="A715" s="6">
        <v>713</v>
      </c>
      <c r="B715" s="6">
        <f t="shared" ca="1" si="11"/>
        <v>0.66838482082104966</v>
      </c>
      <c r="C715" s="6" t="s">
        <v>31</v>
      </c>
    </row>
    <row r="716" spans="1:3" x14ac:dyDescent="0.2">
      <c r="A716" s="6">
        <v>714</v>
      </c>
      <c r="B716" s="6">
        <f t="shared" ca="1" si="11"/>
        <v>0.76585819768748342</v>
      </c>
      <c r="C716" s="6" t="s">
        <v>31</v>
      </c>
    </row>
    <row r="717" spans="1:3" x14ac:dyDescent="0.2">
      <c r="A717" s="6">
        <v>715</v>
      </c>
      <c r="B717" s="6">
        <f t="shared" ca="1" si="11"/>
        <v>0.53505189077160731</v>
      </c>
      <c r="C717" s="6" t="s">
        <v>31</v>
      </c>
    </row>
    <row r="718" spans="1:3" x14ac:dyDescent="0.2">
      <c r="A718" s="6">
        <v>716</v>
      </c>
      <c r="B718" s="6">
        <f t="shared" ca="1" si="11"/>
        <v>0.73656335596612188</v>
      </c>
      <c r="C718" s="6" t="s">
        <v>30</v>
      </c>
    </row>
    <row r="719" spans="1:3" x14ac:dyDescent="0.2">
      <c r="A719" s="6">
        <v>717</v>
      </c>
      <c r="B719" s="6">
        <f t="shared" ca="1" si="11"/>
        <v>0.8766479745175777</v>
      </c>
      <c r="C719" s="6" t="s">
        <v>31</v>
      </c>
    </row>
    <row r="720" spans="1:3" x14ac:dyDescent="0.2">
      <c r="A720" s="6">
        <v>718</v>
      </c>
      <c r="B720" s="6">
        <f t="shared" ca="1" si="11"/>
        <v>0.91114176326127294</v>
      </c>
      <c r="C720" s="6" t="s">
        <v>31</v>
      </c>
    </row>
    <row r="721" spans="1:3" x14ac:dyDescent="0.2">
      <c r="A721" s="6">
        <v>719</v>
      </c>
      <c r="B721" s="6">
        <f t="shared" ca="1" si="11"/>
        <v>0.59709502347666499</v>
      </c>
      <c r="C721" s="6" t="s">
        <v>31</v>
      </c>
    </row>
    <row r="722" spans="1:3" x14ac:dyDescent="0.2">
      <c r="A722" s="6">
        <v>720</v>
      </c>
      <c r="B722" s="6">
        <f t="shared" ca="1" si="11"/>
        <v>0.58276888702030583</v>
      </c>
      <c r="C722" s="6" t="s">
        <v>31</v>
      </c>
    </row>
    <row r="723" spans="1:3" x14ac:dyDescent="0.2">
      <c r="A723" s="6">
        <v>721</v>
      </c>
      <c r="B723" s="6">
        <f t="shared" ca="1" si="11"/>
        <v>0.68951400230289051</v>
      </c>
      <c r="C723" s="6" t="s">
        <v>30</v>
      </c>
    </row>
    <row r="724" spans="1:3" x14ac:dyDescent="0.2">
      <c r="A724" s="6">
        <v>722</v>
      </c>
      <c r="B724" s="6">
        <f t="shared" ca="1" si="11"/>
        <v>0.53337905080414738</v>
      </c>
      <c r="C724" s="6" t="s">
        <v>31</v>
      </c>
    </row>
    <row r="725" spans="1:3" x14ac:dyDescent="0.2">
      <c r="A725" s="6">
        <v>723</v>
      </c>
      <c r="B725" s="6">
        <f t="shared" ca="1" si="11"/>
        <v>0.6178461271543324</v>
      </c>
      <c r="C725" s="6" t="s">
        <v>30</v>
      </c>
    </row>
    <row r="726" spans="1:3" x14ac:dyDescent="0.2">
      <c r="A726" s="6">
        <v>724</v>
      </c>
      <c r="B726" s="6">
        <f t="shared" ca="1" si="11"/>
        <v>0.5775238026329752</v>
      </c>
      <c r="C726" s="6" t="s">
        <v>30</v>
      </c>
    </row>
    <row r="727" spans="1:3" x14ac:dyDescent="0.2">
      <c r="A727" s="6">
        <v>725</v>
      </c>
      <c r="B727" s="6">
        <f t="shared" ca="1" si="11"/>
        <v>0.73169300887223376</v>
      </c>
      <c r="C727" s="6" t="s">
        <v>31</v>
      </c>
    </row>
    <row r="728" spans="1:3" x14ac:dyDescent="0.2">
      <c r="A728" s="6">
        <v>726</v>
      </c>
      <c r="B728" s="6">
        <f t="shared" ca="1" si="11"/>
        <v>0.87239887993389764</v>
      </c>
      <c r="C728" s="6" t="s">
        <v>31</v>
      </c>
    </row>
    <row r="729" spans="1:3" x14ac:dyDescent="0.2">
      <c r="A729" s="6">
        <v>727</v>
      </c>
      <c r="B729" s="6">
        <f t="shared" ca="1" si="11"/>
        <v>0.69391055848500183</v>
      </c>
      <c r="C729" s="6" t="s">
        <v>30</v>
      </c>
    </row>
    <row r="730" spans="1:3" x14ac:dyDescent="0.2">
      <c r="A730" s="6">
        <v>728</v>
      </c>
      <c r="B730" s="6">
        <f t="shared" ca="1" si="11"/>
        <v>0.49164029285936067</v>
      </c>
      <c r="C730" s="6" t="s">
        <v>31</v>
      </c>
    </row>
    <row r="731" spans="1:3" x14ac:dyDescent="0.2">
      <c r="A731" s="6">
        <v>729</v>
      </c>
      <c r="B731" s="6">
        <f t="shared" ca="1" si="11"/>
        <v>0.72752082137472274</v>
      </c>
      <c r="C731" s="6" t="s">
        <v>30</v>
      </c>
    </row>
    <row r="732" spans="1:3" x14ac:dyDescent="0.2">
      <c r="A732" s="6">
        <v>730</v>
      </c>
      <c r="B732" s="6">
        <f t="shared" ca="1" si="11"/>
        <v>0.55270520186484751</v>
      </c>
      <c r="C732" s="6" t="s">
        <v>30</v>
      </c>
    </row>
    <row r="733" spans="1:3" x14ac:dyDescent="0.2">
      <c r="A733" s="6">
        <v>731</v>
      </c>
      <c r="B733" s="6">
        <f t="shared" ca="1" si="11"/>
        <v>0.68072912820530462</v>
      </c>
      <c r="C733" s="6" t="s">
        <v>30</v>
      </c>
    </row>
    <row r="734" spans="1:3" x14ac:dyDescent="0.2">
      <c r="A734" s="6">
        <v>732</v>
      </c>
      <c r="B734" s="6">
        <f t="shared" ca="1" si="11"/>
        <v>0.56339884684682351</v>
      </c>
      <c r="C734" s="6" t="s">
        <v>31</v>
      </c>
    </row>
    <row r="735" spans="1:3" x14ac:dyDescent="0.2">
      <c r="A735" s="6">
        <v>733</v>
      </c>
      <c r="B735" s="6">
        <f t="shared" ca="1" si="11"/>
        <v>0.45233311079020377</v>
      </c>
      <c r="C735" s="6" t="s">
        <v>31</v>
      </c>
    </row>
    <row r="736" spans="1:3" x14ac:dyDescent="0.2">
      <c r="A736" s="6">
        <v>734</v>
      </c>
      <c r="B736" s="6">
        <f t="shared" ca="1" si="11"/>
        <v>0.66380880955258292</v>
      </c>
      <c r="C736" s="6" t="s">
        <v>31</v>
      </c>
    </row>
    <row r="737" spans="1:3" x14ac:dyDescent="0.2">
      <c r="A737" s="6">
        <v>735</v>
      </c>
      <c r="B737" s="6">
        <f t="shared" ca="1" si="11"/>
        <v>0.63378363084438771</v>
      </c>
      <c r="C737" s="6" t="s">
        <v>30</v>
      </c>
    </row>
    <row r="738" spans="1:3" x14ac:dyDescent="0.2">
      <c r="A738" s="6">
        <v>736</v>
      </c>
      <c r="B738" s="6">
        <f t="shared" ca="1" si="11"/>
        <v>0.76491600100077217</v>
      </c>
      <c r="C738" s="6" t="s">
        <v>30</v>
      </c>
    </row>
    <row r="739" spans="1:3" x14ac:dyDescent="0.2">
      <c r="A739" s="6">
        <v>737</v>
      </c>
      <c r="B739" s="6">
        <f t="shared" ca="1" si="11"/>
        <v>0.6711651911179809</v>
      </c>
      <c r="C739" s="6" t="s">
        <v>31</v>
      </c>
    </row>
    <row r="740" spans="1:3" x14ac:dyDescent="0.2">
      <c r="A740" s="6">
        <v>738</v>
      </c>
      <c r="B740" s="6">
        <f t="shared" ca="1" si="11"/>
        <v>0.56043432132498838</v>
      </c>
      <c r="C740" s="6" t="s">
        <v>31</v>
      </c>
    </row>
    <row r="741" spans="1:3" x14ac:dyDescent="0.2">
      <c r="A741" s="6">
        <v>739</v>
      </c>
      <c r="B741" s="6">
        <f t="shared" ca="1" si="11"/>
        <v>0.81537225489403364</v>
      </c>
      <c r="C741" s="6" t="s">
        <v>30</v>
      </c>
    </row>
    <row r="742" spans="1:3" x14ac:dyDescent="0.2">
      <c r="A742" s="6">
        <v>740</v>
      </c>
      <c r="B742" s="6">
        <f t="shared" ca="1" si="11"/>
        <v>0.53537793471093553</v>
      </c>
      <c r="C742" s="6" t="s">
        <v>31</v>
      </c>
    </row>
    <row r="743" spans="1:3" x14ac:dyDescent="0.2">
      <c r="A743" s="6">
        <v>741</v>
      </c>
      <c r="B743" s="6">
        <f t="shared" ca="1" si="11"/>
        <v>0.72255756001800275</v>
      </c>
      <c r="C743" s="6" t="s">
        <v>31</v>
      </c>
    </row>
    <row r="744" spans="1:3" x14ac:dyDescent="0.2">
      <c r="A744" s="6">
        <v>742</v>
      </c>
      <c r="B744" s="6">
        <f t="shared" ca="1" si="11"/>
        <v>0.51372209446899642</v>
      </c>
      <c r="C744" s="6" t="s">
        <v>31</v>
      </c>
    </row>
    <row r="745" spans="1:3" x14ac:dyDescent="0.2">
      <c r="A745" s="6">
        <v>743</v>
      </c>
      <c r="B745" s="6">
        <f t="shared" ca="1" si="11"/>
        <v>0.72079547524103671</v>
      </c>
      <c r="C745" s="6" t="s">
        <v>31</v>
      </c>
    </row>
    <row r="746" spans="1:3" x14ac:dyDescent="0.2">
      <c r="A746" s="6">
        <v>744</v>
      </c>
      <c r="B746" s="6">
        <f t="shared" ca="1" si="11"/>
        <v>0.58013959039584773</v>
      </c>
      <c r="C746" s="6" t="s">
        <v>31</v>
      </c>
    </row>
    <row r="747" spans="1:3" x14ac:dyDescent="0.2">
      <c r="A747" s="6">
        <v>745</v>
      </c>
      <c r="B747" s="6">
        <f t="shared" ca="1" si="11"/>
        <v>0.72716378081292787</v>
      </c>
      <c r="C747" s="6" t="s">
        <v>31</v>
      </c>
    </row>
    <row r="748" spans="1:3" x14ac:dyDescent="0.2">
      <c r="A748" s="6">
        <v>746</v>
      </c>
      <c r="B748" s="6">
        <f t="shared" ca="1" si="11"/>
        <v>0.51765652690490582</v>
      </c>
      <c r="C748" s="6" t="s">
        <v>30</v>
      </c>
    </row>
    <row r="749" spans="1:3" x14ac:dyDescent="0.2">
      <c r="A749" s="6">
        <v>747</v>
      </c>
      <c r="B749" s="6">
        <f t="shared" ca="1" si="11"/>
        <v>0.79079439907113536</v>
      </c>
      <c r="C749" s="6" t="s">
        <v>30</v>
      </c>
    </row>
    <row r="750" spans="1:3" x14ac:dyDescent="0.2">
      <c r="A750" s="6">
        <v>748</v>
      </c>
      <c r="B750" s="6">
        <f t="shared" ca="1" si="11"/>
        <v>0.60908535001135267</v>
      </c>
      <c r="C750" s="6" t="s">
        <v>31</v>
      </c>
    </row>
    <row r="751" spans="1:3" x14ac:dyDescent="0.2">
      <c r="A751" s="6">
        <v>749</v>
      </c>
      <c r="B751" s="6">
        <f t="shared" ca="1" si="11"/>
        <v>0.71037082186971479</v>
      </c>
      <c r="C751" s="6" t="s">
        <v>30</v>
      </c>
    </row>
    <row r="752" spans="1:3" x14ac:dyDescent="0.2">
      <c r="A752" s="6">
        <v>750</v>
      </c>
      <c r="B752" s="6">
        <f t="shared" ca="1" si="11"/>
        <v>0.58716869539799676</v>
      </c>
      <c r="C752" s="6" t="s">
        <v>31</v>
      </c>
    </row>
    <row r="753" spans="1:3" x14ac:dyDescent="0.2">
      <c r="A753" s="6">
        <v>751</v>
      </c>
      <c r="B753" s="6">
        <f t="shared" ca="1" si="11"/>
        <v>0.71274960207564553</v>
      </c>
      <c r="C753" s="6" t="s">
        <v>30</v>
      </c>
    </row>
    <row r="754" spans="1:3" x14ac:dyDescent="0.2">
      <c r="A754" s="6">
        <v>752</v>
      </c>
      <c r="B754" s="6">
        <f t="shared" ca="1" si="11"/>
        <v>0.77778347676385629</v>
      </c>
      <c r="C754" s="6" t="s">
        <v>30</v>
      </c>
    </row>
    <row r="755" spans="1:3" x14ac:dyDescent="0.2">
      <c r="A755" s="6">
        <v>753</v>
      </c>
      <c r="B755" s="6">
        <f t="shared" ca="1" si="11"/>
        <v>0.88905061547594699</v>
      </c>
      <c r="C755" s="6" t="s">
        <v>30</v>
      </c>
    </row>
    <row r="756" spans="1:3" x14ac:dyDescent="0.2">
      <c r="A756" s="6">
        <v>754</v>
      </c>
      <c r="B756" s="6">
        <f t="shared" ca="1" si="11"/>
        <v>0.60961834441371521</v>
      </c>
      <c r="C756" s="6" t="s">
        <v>30</v>
      </c>
    </row>
    <row r="757" spans="1:3" x14ac:dyDescent="0.2">
      <c r="A757" s="6">
        <v>755</v>
      </c>
      <c r="B757" s="6">
        <f t="shared" ca="1" si="11"/>
        <v>0.40452515073214435</v>
      </c>
      <c r="C757" s="6" t="s">
        <v>31</v>
      </c>
    </row>
    <row r="758" spans="1:3" x14ac:dyDescent="0.2">
      <c r="A758" s="6">
        <v>756</v>
      </c>
      <c r="B758" s="6">
        <f t="shared" ca="1" si="11"/>
        <v>0.58243573344795918</v>
      </c>
      <c r="C758" s="6" t="s">
        <v>30</v>
      </c>
    </row>
    <row r="759" spans="1:3" x14ac:dyDescent="0.2">
      <c r="A759" s="6">
        <v>757</v>
      </c>
      <c r="B759" s="6">
        <f t="shared" ca="1" si="11"/>
        <v>0.68465583553142673</v>
      </c>
      <c r="C759" s="6" t="s">
        <v>30</v>
      </c>
    </row>
    <row r="760" spans="1:3" x14ac:dyDescent="0.2">
      <c r="A760" s="6">
        <v>758</v>
      </c>
      <c r="B760" s="6">
        <f t="shared" ca="1" si="11"/>
        <v>0.7045921827685645</v>
      </c>
      <c r="C760" s="6" t="s">
        <v>30</v>
      </c>
    </row>
    <row r="761" spans="1:3" x14ac:dyDescent="0.2">
      <c r="A761" s="6">
        <v>759</v>
      </c>
      <c r="B761" s="6">
        <f t="shared" ca="1" si="11"/>
        <v>0.72775484408500946</v>
      </c>
      <c r="C761" s="6" t="s">
        <v>31</v>
      </c>
    </row>
    <row r="762" spans="1:3" x14ac:dyDescent="0.2">
      <c r="A762" s="6">
        <v>760</v>
      </c>
      <c r="B762" s="6">
        <f t="shared" ca="1" si="11"/>
        <v>0.91263153011926157</v>
      </c>
      <c r="C762" s="6" t="s">
        <v>30</v>
      </c>
    </row>
    <row r="763" spans="1:3" x14ac:dyDescent="0.2">
      <c r="A763" s="6">
        <v>761</v>
      </c>
      <c r="B763" s="6">
        <f t="shared" ca="1" si="11"/>
        <v>0.44877636183949865</v>
      </c>
      <c r="C763" s="6" t="s">
        <v>31</v>
      </c>
    </row>
    <row r="764" spans="1:3" x14ac:dyDescent="0.2">
      <c r="A764" s="6">
        <v>762</v>
      </c>
      <c r="B764" s="6">
        <f t="shared" ca="1" si="11"/>
        <v>0.4547082770435138</v>
      </c>
      <c r="C764" s="6" t="s">
        <v>31</v>
      </c>
    </row>
    <row r="765" spans="1:3" x14ac:dyDescent="0.2">
      <c r="A765" s="6">
        <v>763</v>
      </c>
      <c r="B765" s="6">
        <f t="shared" ca="1" si="11"/>
        <v>0.42528300575068478</v>
      </c>
      <c r="C765" s="6" t="s">
        <v>31</v>
      </c>
    </row>
    <row r="766" spans="1:3" x14ac:dyDescent="0.2">
      <c r="A766" s="6">
        <v>764</v>
      </c>
      <c r="B766" s="6">
        <f t="shared" ca="1" si="11"/>
        <v>0.64820719829174755</v>
      </c>
      <c r="C766" s="6" t="s">
        <v>31</v>
      </c>
    </row>
    <row r="767" spans="1:3" x14ac:dyDescent="0.2">
      <c r="A767" s="6">
        <v>765</v>
      </c>
      <c r="B767" s="6">
        <f t="shared" ca="1" si="11"/>
        <v>0.70111715629187721</v>
      </c>
      <c r="C767" s="6" t="s">
        <v>31</v>
      </c>
    </row>
    <row r="768" spans="1:3" x14ac:dyDescent="0.2">
      <c r="A768" s="6">
        <v>766</v>
      </c>
      <c r="B768" s="6">
        <f t="shared" ca="1" si="11"/>
        <v>0.53928539048907187</v>
      </c>
      <c r="C768" s="6" t="s">
        <v>31</v>
      </c>
    </row>
    <row r="769" spans="1:3" x14ac:dyDescent="0.2">
      <c r="A769" s="6">
        <v>767</v>
      </c>
      <c r="B769" s="6">
        <f t="shared" ca="1" si="11"/>
        <v>0.8733412154728688</v>
      </c>
      <c r="C769" s="6" t="s">
        <v>30</v>
      </c>
    </row>
    <row r="770" spans="1:3" x14ac:dyDescent="0.2">
      <c r="A770" s="6">
        <v>768</v>
      </c>
      <c r="B770" s="6">
        <f t="shared" ca="1" si="11"/>
        <v>0.72686254830694852</v>
      </c>
      <c r="C770" s="6" t="s">
        <v>30</v>
      </c>
    </row>
    <row r="771" spans="1:3" x14ac:dyDescent="0.2">
      <c r="A771" s="6">
        <v>769</v>
      </c>
      <c r="B771" s="6">
        <f t="shared" ca="1" si="11"/>
        <v>0.86675746170460521</v>
      </c>
      <c r="C771" s="6" t="s">
        <v>31</v>
      </c>
    </row>
    <row r="772" spans="1:3" x14ac:dyDescent="0.2">
      <c r="A772" s="6">
        <v>770</v>
      </c>
      <c r="B772" s="6">
        <f t="shared" ref="B772:B835" ca="1" si="12">IF(C772="Bomb",_xlfn.NORM.INV(RAND(),0.7,0.1),_xlfn.NORM.INV(RAND(),0.6,0.15))</f>
        <v>0.72492368132938423</v>
      </c>
      <c r="C772" s="6" t="s">
        <v>30</v>
      </c>
    </row>
    <row r="773" spans="1:3" x14ac:dyDescent="0.2">
      <c r="A773" s="6">
        <v>771</v>
      </c>
      <c r="B773" s="6">
        <f t="shared" ca="1" si="12"/>
        <v>0.51178048847011837</v>
      </c>
      <c r="C773" s="6" t="s">
        <v>31</v>
      </c>
    </row>
    <row r="774" spans="1:3" x14ac:dyDescent="0.2">
      <c r="A774" s="6">
        <v>772</v>
      </c>
      <c r="B774" s="6">
        <f t="shared" ca="1" si="12"/>
        <v>0.4788236176215932</v>
      </c>
      <c r="C774" s="6" t="s">
        <v>31</v>
      </c>
    </row>
    <row r="775" spans="1:3" x14ac:dyDescent="0.2">
      <c r="A775" s="6">
        <v>773</v>
      </c>
      <c r="B775" s="6">
        <f t="shared" ca="1" si="12"/>
        <v>0.79369984966905638</v>
      </c>
      <c r="C775" s="6" t="s">
        <v>31</v>
      </c>
    </row>
    <row r="776" spans="1:3" x14ac:dyDescent="0.2">
      <c r="A776" s="6">
        <v>774</v>
      </c>
      <c r="B776" s="6">
        <f t="shared" ca="1" si="12"/>
        <v>0.65279799562075136</v>
      </c>
      <c r="C776" s="6" t="s">
        <v>31</v>
      </c>
    </row>
    <row r="777" spans="1:3" x14ac:dyDescent="0.2">
      <c r="A777" s="6">
        <v>775</v>
      </c>
      <c r="B777" s="6">
        <f t="shared" ca="1" si="12"/>
        <v>0.81405777680128677</v>
      </c>
      <c r="C777" s="6" t="s">
        <v>30</v>
      </c>
    </row>
    <row r="778" spans="1:3" x14ac:dyDescent="0.2">
      <c r="A778" s="6">
        <v>776</v>
      </c>
      <c r="B778" s="6">
        <f t="shared" ca="1" si="12"/>
        <v>0.32220616672733021</v>
      </c>
      <c r="C778" s="6" t="s">
        <v>31</v>
      </c>
    </row>
    <row r="779" spans="1:3" x14ac:dyDescent="0.2">
      <c r="A779" s="6">
        <v>777</v>
      </c>
      <c r="B779" s="6">
        <f t="shared" ca="1" si="12"/>
        <v>0.62251489543751815</v>
      </c>
      <c r="C779" s="6" t="s">
        <v>30</v>
      </c>
    </row>
    <row r="780" spans="1:3" x14ac:dyDescent="0.2">
      <c r="A780" s="6">
        <v>778</v>
      </c>
      <c r="B780" s="6">
        <f t="shared" ca="1" si="12"/>
        <v>0.71645092118441722</v>
      </c>
      <c r="C780" s="6" t="s">
        <v>30</v>
      </c>
    </row>
    <row r="781" spans="1:3" x14ac:dyDescent="0.2">
      <c r="A781" s="6">
        <v>779</v>
      </c>
      <c r="B781" s="6">
        <f t="shared" ca="1" si="12"/>
        <v>0.80393248529210748</v>
      </c>
      <c r="C781" s="6" t="s">
        <v>30</v>
      </c>
    </row>
    <row r="782" spans="1:3" x14ac:dyDescent="0.2">
      <c r="A782" s="6">
        <v>780</v>
      </c>
      <c r="B782" s="6">
        <f t="shared" ca="1" si="12"/>
        <v>0.59382192733410954</v>
      </c>
      <c r="C782" s="6" t="s">
        <v>30</v>
      </c>
    </row>
    <row r="783" spans="1:3" x14ac:dyDescent="0.2">
      <c r="A783" s="6">
        <v>781</v>
      </c>
      <c r="B783" s="6">
        <f t="shared" ca="1" si="12"/>
        <v>0.79580051895979387</v>
      </c>
      <c r="C783" s="6" t="s">
        <v>30</v>
      </c>
    </row>
    <row r="784" spans="1:3" x14ac:dyDescent="0.2">
      <c r="A784" s="6">
        <v>782</v>
      </c>
      <c r="B784" s="6">
        <f t="shared" ca="1" si="12"/>
        <v>0.63458688472960134</v>
      </c>
      <c r="C784" s="6" t="s">
        <v>30</v>
      </c>
    </row>
    <row r="785" spans="1:3" x14ac:dyDescent="0.2">
      <c r="A785" s="6">
        <v>783</v>
      </c>
      <c r="B785" s="6">
        <f t="shared" ca="1" si="12"/>
        <v>0.59007921397931773</v>
      </c>
      <c r="C785" s="6" t="s">
        <v>30</v>
      </c>
    </row>
    <row r="786" spans="1:3" x14ac:dyDescent="0.2">
      <c r="A786" s="6">
        <v>784</v>
      </c>
      <c r="B786" s="6">
        <f t="shared" ca="1" si="12"/>
        <v>0.34862773481316794</v>
      </c>
      <c r="C786" s="6" t="s">
        <v>31</v>
      </c>
    </row>
    <row r="787" spans="1:3" x14ac:dyDescent="0.2">
      <c r="A787" s="6">
        <v>785</v>
      </c>
      <c r="B787" s="6">
        <f t="shared" ca="1" si="12"/>
        <v>0.64790060865882737</v>
      </c>
      <c r="C787" s="6" t="s">
        <v>31</v>
      </c>
    </row>
    <row r="788" spans="1:3" x14ac:dyDescent="0.2">
      <c r="A788" s="6">
        <v>786</v>
      </c>
      <c r="B788" s="6">
        <f t="shared" ca="1" si="12"/>
        <v>0.61853406170169012</v>
      </c>
      <c r="C788" s="6" t="s">
        <v>31</v>
      </c>
    </row>
    <row r="789" spans="1:3" x14ac:dyDescent="0.2">
      <c r="A789" s="6">
        <v>787</v>
      </c>
      <c r="B789" s="6">
        <f t="shared" ca="1" si="12"/>
        <v>0.63028998551204252</v>
      </c>
      <c r="C789" s="6" t="s">
        <v>30</v>
      </c>
    </row>
    <row r="790" spans="1:3" x14ac:dyDescent="0.2">
      <c r="A790" s="6">
        <v>788</v>
      </c>
      <c r="B790" s="6">
        <f t="shared" ca="1" si="12"/>
        <v>0.65697903665275859</v>
      </c>
      <c r="C790" s="6" t="s">
        <v>31</v>
      </c>
    </row>
    <row r="791" spans="1:3" x14ac:dyDescent="0.2">
      <c r="A791" s="6">
        <v>789</v>
      </c>
      <c r="B791" s="6">
        <f t="shared" ca="1" si="12"/>
        <v>0.63659000505764118</v>
      </c>
      <c r="C791" s="6" t="s">
        <v>30</v>
      </c>
    </row>
    <row r="792" spans="1:3" x14ac:dyDescent="0.2">
      <c r="A792" s="6">
        <v>790</v>
      </c>
      <c r="B792" s="6">
        <f t="shared" ca="1" si="12"/>
        <v>0.77014617769271643</v>
      </c>
      <c r="C792" s="6" t="s">
        <v>30</v>
      </c>
    </row>
    <row r="793" spans="1:3" x14ac:dyDescent="0.2">
      <c r="A793" s="6">
        <v>791</v>
      </c>
      <c r="B793" s="6">
        <f t="shared" ca="1" si="12"/>
        <v>0.78811193564804993</v>
      </c>
      <c r="C793" s="6" t="s">
        <v>31</v>
      </c>
    </row>
    <row r="794" spans="1:3" x14ac:dyDescent="0.2">
      <c r="A794" s="6">
        <v>792</v>
      </c>
      <c r="B794" s="6">
        <f t="shared" ca="1" si="12"/>
        <v>0.76969090520698724</v>
      </c>
      <c r="C794" s="6" t="s">
        <v>31</v>
      </c>
    </row>
    <row r="795" spans="1:3" x14ac:dyDescent="0.2">
      <c r="A795" s="6">
        <v>793</v>
      </c>
      <c r="B795" s="6">
        <f t="shared" ca="1" si="12"/>
        <v>0.90888895750786103</v>
      </c>
      <c r="C795" s="6" t="s">
        <v>30</v>
      </c>
    </row>
    <row r="796" spans="1:3" x14ac:dyDescent="0.2">
      <c r="A796" s="6">
        <v>794</v>
      </c>
      <c r="B796" s="6">
        <f t="shared" ca="1" si="12"/>
        <v>0.69635661032958085</v>
      </c>
      <c r="C796" s="6" t="s">
        <v>31</v>
      </c>
    </row>
    <row r="797" spans="1:3" x14ac:dyDescent="0.2">
      <c r="A797" s="6">
        <v>795</v>
      </c>
      <c r="B797" s="6">
        <f t="shared" ca="1" si="12"/>
        <v>0.81407934834852225</v>
      </c>
      <c r="C797" s="6" t="s">
        <v>31</v>
      </c>
    </row>
    <row r="798" spans="1:3" x14ac:dyDescent="0.2">
      <c r="A798" s="6">
        <v>796</v>
      </c>
      <c r="B798" s="6">
        <f t="shared" ca="1" si="12"/>
        <v>0.71486053306227038</v>
      </c>
      <c r="C798" s="6" t="s">
        <v>31</v>
      </c>
    </row>
    <row r="799" spans="1:3" x14ac:dyDescent="0.2">
      <c r="A799" s="6">
        <v>797</v>
      </c>
      <c r="B799" s="6">
        <f t="shared" ca="1" si="12"/>
        <v>0.63256784727160276</v>
      </c>
      <c r="C799" s="6" t="s">
        <v>31</v>
      </c>
    </row>
    <row r="800" spans="1:3" x14ac:dyDescent="0.2">
      <c r="A800" s="6">
        <v>798</v>
      </c>
      <c r="B800" s="6">
        <f t="shared" ca="1" si="12"/>
        <v>0.81887135865984451</v>
      </c>
      <c r="C800" s="6" t="s">
        <v>30</v>
      </c>
    </row>
    <row r="801" spans="1:3" x14ac:dyDescent="0.2">
      <c r="A801" s="6">
        <v>799</v>
      </c>
      <c r="B801" s="6">
        <f t="shared" ca="1" si="12"/>
        <v>0.71901262145891254</v>
      </c>
      <c r="C801" s="6" t="s">
        <v>31</v>
      </c>
    </row>
    <row r="802" spans="1:3" x14ac:dyDescent="0.2">
      <c r="A802" s="6">
        <v>800</v>
      </c>
      <c r="B802" s="6">
        <f t="shared" ca="1" si="12"/>
        <v>0.55458518533158685</v>
      </c>
      <c r="C802" s="6" t="s">
        <v>31</v>
      </c>
    </row>
    <row r="803" spans="1:3" x14ac:dyDescent="0.2">
      <c r="A803" s="6">
        <v>801</v>
      </c>
      <c r="B803" s="6">
        <f t="shared" ca="1" si="12"/>
        <v>0.51731042633698787</v>
      </c>
      <c r="C803" s="6" t="s">
        <v>31</v>
      </c>
    </row>
    <row r="804" spans="1:3" x14ac:dyDescent="0.2">
      <c r="A804" s="6">
        <v>802</v>
      </c>
      <c r="B804" s="6">
        <f t="shared" ca="1" si="12"/>
        <v>0.6851551376268713</v>
      </c>
      <c r="C804" s="6" t="s">
        <v>31</v>
      </c>
    </row>
    <row r="805" spans="1:3" x14ac:dyDescent="0.2">
      <c r="A805" s="6">
        <v>803</v>
      </c>
      <c r="B805" s="6">
        <f t="shared" ca="1" si="12"/>
        <v>0.68420046847374527</v>
      </c>
      <c r="C805" s="6" t="s">
        <v>30</v>
      </c>
    </row>
    <row r="806" spans="1:3" x14ac:dyDescent="0.2">
      <c r="A806" s="6">
        <v>804</v>
      </c>
      <c r="B806" s="6">
        <f t="shared" ca="1" si="12"/>
        <v>0.55720576064697858</v>
      </c>
      <c r="C806" s="6" t="s">
        <v>31</v>
      </c>
    </row>
    <row r="807" spans="1:3" x14ac:dyDescent="0.2">
      <c r="A807" s="6">
        <v>805</v>
      </c>
      <c r="B807" s="6">
        <f t="shared" ca="1" si="12"/>
        <v>0.61668815396515986</v>
      </c>
      <c r="C807" s="6" t="s">
        <v>30</v>
      </c>
    </row>
    <row r="808" spans="1:3" x14ac:dyDescent="0.2">
      <c r="A808" s="6">
        <v>806</v>
      </c>
      <c r="B808" s="6">
        <f t="shared" ca="1" si="12"/>
        <v>0.86650996105396239</v>
      </c>
      <c r="C808" s="6" t="s">
        <v>31</v>
      </c>
    </row>
    <row r="809" spans="1:3" x14ac:dyDescent="0.2">
      <c r="A809" s="6">
        <v>807</v>
      </c>
      <c r="B809" s="6">
        <f t="shared" ca="1" si="12"/>
        <v>0.73626407442503228</v>
      </c>
      <c r="C809" s="6" t="s">
        <v>30</v>
      </c>
    </row>
    <row r="810" spans="1:3" x14ac:dyDescent="0.2">
      <c r="A810" s="6">
        <v>808</v>
      </c>
      <c r="B810" s="6">
        <f t="shared" ca="1" si="12"/>
        <v>0.62915011998856973</v>
      </c>
      <c r="C810" s="6" t="s">
        <v>30</v>
      </c>
    </row>
    <row r="811" spans="1:3" x14ac:dyDescent="0.2">
      <c r="A811" s="6">
        <v>809</v>
      </c>
      <c r="B811" s="6">
        <f t="shared" ca="1" si="12"/>
        <v>0.66405138294536981</v>
      </c>
      <c r="C811" s="6" t="s">
        <v>30</v>
      </c>
    </row>
    <row r="812" spans="1:3" x14ac:dyDescent="0.2">
      <c r="A812" s="6">
        <v>810</v>
      </c>
      <c r="B812" s="6">
        <f t="shared" ca="1" si="12"/>
        <v>0.63181146328007509</v>
      </c>
      <c r="C812" s="6" t="s">
        <v>30</v>
      </c>
    </row>
    <row r="813" spans="1:3" x14ac:dyDescent="0.2">
      <c r="A813" s="6">
        <v>811</v>
      </c>
      <c r="B813" s="6">
        <f t="shared" ca="1" si="12"/>
        <v>0.90094532057456367</v>
      </c>
      <c r="C813" s="6" t="s">
        <v>31</v>
      </c>
    </row>
    <row r="814" spans="1:3" x14ac:dyDescent="0.2">
      <c r="A814" s="6">
        <v>812</v>
      </c>
      <c r="B814" s="6">
        <f t="shared" ca="1" si="12"/>
        <v>0.78348847254094423</v>
      </c>
      <c r="C814" s="6" t="s">
        <v>30</v>
      </c>
    </row>
    <row r="815" spans="1:3" x14ac:dyDescent="0.2">
      <c r="A815" s="6">
        <v>813</v>
      </c>
      <c r="B815" s="6">
        <f t="shared" ca="1" si="12"/>
        <v>0.98304206699491936</v>
      </c>
      <c r="C815" s="6" t="s">
        <v>30</v>
      </c>
    </row>
    <row r="816" spans="1:3" x14ac:dyDescent="0.2">
      <c r="A816" s="6">
        <v>814</v>
      </c>
      <c r="B816" s="6">
        <f t="shared" ca="1" si="12"/>
        <v>0.41803725674620779</v>
      </c>
      <c r="C816" s="6" t="s">
        <v>31</v>
      </c>
    </row>
    <row r="817" spans="1:3" x14ac:dyDescent="0.2">
      <c r="A817" s="6">
        <v>815</v>
      </c>
      <c r="B817" s="6">
        <f t="shared" ca="1" si="12"/>
        <v>0.72121001515793326</v>
      </c>
      <c r="C817" s="6" t="s">
        <v>31</v>
      </c>
    </row>
    <row r="818" spans="1:3" x14ac:dyDescent="0.2">
      <c r="A818" s="6">
        <v>816</v>
      </c>
      <c r="B818" s="6">
        <f t="shared" ca="1" si="12"/>
        <v>0.50148960646258844</v>
      </c>
      <c r="C818" s="6" t="s">
        <v>31</v>
      </c>
    </row>
    <row r="819" spans="1:3" x14ac:dyDescent="0.2">
      <c r="A819" s="6">
        <v>817</v>
      </c>
      <c r="B819" s="6">
        <f t="shared" ca="1" si="12"/>
        <v>0.70389105664484741</v>
      </c>
      <c r="C819" s="6" t="s">
        <v>31</v>
      </c>
    </row>
    <row r="820" spans="1:3" x14ac:dyDescent="0.2">
      <c r="A820" s="6">
        <v>818</v>
      </c>
      <c r="B820" s="6">
        <f t="shared" ca="1" si="12"/>
        <v>0.47897191210227408</v>
      </c>
      <c r="C820" s="6" t="s">
        <v>31</v>
      </c>
    </row>
    <row r="821" spans="1:3" x14ac:dyDescent="0.2">
      <c r="A821" s="6">
        <v>819</v>
      </c>
      <c r="B821" s="6">
        <f t="shared" ca="1" si="12"/>
        <v>0.7221775876104426</v>
      </c>
      <c r="C821" s="6" t="s">
        <v>31</v>
      </c>
    </row>
    <row r="822" spans="1:3" x14ac:dyDescent="0.2">
      <c r="A822" s="6">
        <v>820</v>
      </c>
      <c r="B822" s="6">
        <f t="shared" ca="1" si="12"/>
        <v>0.71921559212166741</v>
      </c>
      <c r="C822" s="6" t="s">
        <v>31</v>
      </c>
    </row>
    <row r="823" spans="1:3" x14ac:dyDescent="0.2">
      <c r="A823" s="6">
        <v>821</v>
      </c>
      <c r="B823" s="6">
        <f t="shared" ca="1" si="12"/>
        <v>0.62319578974340006</v>
      </c>
      <c r="C823" s="6" t="s">
        <v>30</v>
      </c>
    </row>
    <row r="824" spans="1:3" x14ac:dyDescent="0.2">
      <c r="A824" s="6">
        <v>822</v>
      </c>
      <c r="B824" s="6">
        <f t="shared" ca="1" si="12"/>
        <v>0.41701489789745483</v>
      </c>
      <c r="C824" s="6" t="s">
        <v>31</v>
      </c>
    </row>
    <row r="825" spans="1:3" x14ac:dyDescent="0.2">
      <c r="A825" s="6">
        <v>823</v>
      </c>
      <c r="B825" s="6">
        <f t="shared" ca="1" si="12"/>
        <v>0.53760384193983879</v>
      </c>
      <c r="C825" s="6" t="s">
        <v>30</v>
      </c>
    </row>
    <row r="826" spans="1:3" x14ac:dyDescent="0.2">
      <c r="A826" s="6">
        <v>824</v>
      </c>
      <c r="B826" s="6">
        <f t="shared" ca="1" si="12"/>
        <v>0.8010386736559687</v>
      </c>
      <c r="C826" s="6" t="s">
        <v>30</v>
      </c>
    </row>
    <row r="827" spans="1:3" x14ac:dyDescent="0.2">
      <c r="A827" s="6">
        <v>825</v>
      </c>
      <c r="B827" s="6">
        <f t="shared" ca="1" si="12"/>
        <v>0.70927229402254621</v>
      </c>
      <c r="C827" s="6" t="s">
        <v>30</v>
      </c>
    </row>
    <row r="828" spans="1:3" x14ac:dyDescent="0.2">
      <c r="A828" s="6">
        <v>826</v>
      </c>
      <c r="B828" s="6">
        <f t="shared" ca="1" si="12"/>
        <v>0.8810852913220053</v>
      </c>
      <c r="C828" s="6" t="s">
        <v>31</v>
      </c>
    </row>
    <row r="829" spans="1:3" x14ac:dyDescent="0.2">
      <c r="A829" s="6">
        <v>827</v>
      </c>
      <c r="B829" s="6">
        <f t="shared" ca="1" si="12"/>
        <v>0.81912790716130046</v>
      </c>
      <c r="C829" s="6" t="s">
        <v>31</v>
      </c>
    </row>
    <row r="830" spans="1:3" x14ac:dyDescent="0.2">
      <c r="A830" s="6">
        <v>828</v>
      </c>
      <c r="B830" s="6">
        <f t="shared" ca="1" si="12"/>
        <v>0.67593440733943255</v>
      </c>
      <c r="C830" s="6" t="s">
        <v>31</v>
      </c>
    </row>
    <row r="831" spans="1:3" x14ac:dyDescent="0.2">
      <c r="A831" s="6">
        <v>829</v>
      </c>
      <c r="B831" s="6">
        <f t="shared" ca="1" si="12"/>
        <v>0.85066758397918618</v>
      </c>
      <c r="C831" s="6" t="s">
        <v>30</v>
      </c>
    </row>
    <row r="832" spans="1:3" x14ac:dyDescent="0.2">
      <c r="A832" s="6">
        <v>830</v>
      </c>
      <c r="B832" s="6">
        <f t="shared" ca="1" si="12"/>
        <v>0.57569469027033249</v>
      </c>
      <c r="C832" s="6" t="s">
        <v>31</v>
      </c>
    </row>
    <row r="833" spans="1:3" x14ac:dyDescent="0.2">
      <c r="A833" s="6">
        <v>831</v>
      </c>
      <c r="B833" s="6">
        <f t="shared" ca="1" si="12"/>
        <v>0.82413889847468536</v>
      </c>
      <c r="C833" s="6" t="s">
        <v>31</v>
      </c>
    </row>
    <row r="834" spans="1:3" x14ac:dyDescent="0.2">
      <c r="A834" s="6">
        <v>832</v>
      </c>
      <c r="B834" s="6">
        <f t="shared" ca="1" si="12"/>
        <v>0.74423143060254882</v>
      </c>
      <c r="C834" s="6" t="s">
        <v>31</v>
      </c>
    </row>
    <row r="835" spans="1:3" x14ac:dyDescent="0.2">
      <c r="A835" s="6">
        <v>833</v>
      </c>
      <c r="B835" s="6">
        <f t="shared" ca="1" si="12"/>
        <v>0.8422470097484811</v>
      </c>
      <c r="C835" s="6" t="s">
        <v>30</v>
      </c>
    </row>
    <row r="836" spans="1:3" x14ac:dyDescent="0.2">
      <c r="A836" s="6">
        <v>834</v>
      </c>
      <c r="B836" s="6">
        <f t="shared" ref="B836:B899" ca="1" si="13">IF(C836="Bomb",_xlfn.NORM.INV(RAND(),0.7,0.1),_xlfn.NORM.INV(RAND(),0.6,0.15))</f>
        <v>0.71202513956906632</v>
      </c>
      <c r="C836" s="6" t="s">
        <v>31</v>
      </c>
    </row>
    <row r="837" spans="1:3" x14ac:dyDescent="0.2">
      <c r="A837" s="6">
        <v>835</v>
      </c>
      <c r="B837" s="6">
        <f t="shared" ca="1" si="13"/>
        <v>0.65390100412276464</v>
      </c>
      <c r="C837" s="6" t="s">
        <v>30</v>
      </c>
    </row>
    <row r="838" spans="1:3" x14ac:dyDescent="0.2">
      <c r="A838" s="6">
        <v>836</v>
      </c>
      <c r="B838" s="6">
        <f t="shared" ca="1" si="13"/>
        <v>0.45080221289684697</v>
      </c>
      <c r="C838" s="6" t="s">
        <v>31</v>
      </c>
    </row>
    <row r="839" spans="1:3" x14ac:dyDescent="0.2">
      <c r="A839" s="6">
        <v>837</v>
      </c>
      <c r="B839" s="6">
        <f t="shared" ca="1" si="13"/>
        <v>0.79319472984697803</v>
      </c>
      <c r="C839" s="6" t="s">
        <v>30</v>
      </c>
    </row>
    <row r="840" spans="1:3" x14ac:dyDescent="0.2">
      <c r="A840" s="6">
        <v>838</v>
      </c>
      <c r="B840" s="6">
        <f t="shared" ca="1" si="13"/>
        <v>0.41958182362785512</v>
      </c>
      <c r="C840" s="6" t="s">
        <v>31</v>
      </c>
    </row>
    <row r="841" spans="1:3" x14ac:dyDescent="0.2">
      <c r="A841" s="6">
        <v>839</v>
      </c>
      <c r="B841" s="6">
        <f t="shared" ca="1" si="13"/>
        <v>0.6516382716357495</v>
      </c>
      <c r="C841" s="6" t="s">
        <v>30</v>
      </c>
    </row>
    <row r="842" spans="1:3" x14ac:dyDescent="0.2">
      <c r="A842" s="6">
        <v>840</v>
      </c>
      <c r="B842" s="6">
        <f t="shared" ca="1" si="13"/>
        <v>0.93258555979603641</v>
      </c>
      <c r="C842" s="6" t="s">
        <v>30</v>
      </c>
    </row>
    <row r="843" spans="1:3" x14ac:dyDescent="0.2">
      <c r="A843" s="6">
        <v>841</v>
      </c>
      <c r="B843" s="6">
        <f t="shared" ca="1" si="13"/>
        <v>0.7494633366072001</v>
      </c>
      <c r="C843" s="6" t="s">
        <v>30</v>
      </c>
    </row>
    <row r="844" spans="1:3" x14ac:dyDescent="0.2">
      <c r="A844" s="6">
        <v>842</v>
      </c>
      <c r="B844" s="6">
        <f t="shared" ca="1" si="13"/>
        <v>0.66619720596248699</v>
      </c>
      <c r="C844" s="6" t="s">
        <v>31</v>
      </c>
    </row>
    <row r="845" spans="1:3" x14ac:dyDescent="0.2">
      <c r="A845" s="6">
        <v>843</v>
      </c>
      <c r="B845" s="6">
        <f t="shared" ca="1" si="13"/>
        <v>0.68985280392533055</v>
      </c>
      <c r="C845" s="6" t="s">
        <v>31</v>
      </c>
    </row>
    <row r="846" spans="1:3" x14ac:dyDescent="0.2">
      <c r="A846" s="6">
        <v>844</v>
      </c>
      <c r="B846" s="6">
        <f t="shared" ca="1" si="13"/>
        <v>0.70604761694658769</v>
      </c>
      <c r="C846" s="6" t="s">
        <v>31</v>
      </c>
    </row>
    <row r="847" spans="1:3" x14ac:dyDescent="0.2">
      <c r="A847" s="6">
        <v>845</v>
      </c>
      <c r="B847" s="6">
        <f t="shared" ca="1" si="13"/>
        <v>0.38334981810372715</v>
      </c>
      <c r="C847" s="6" t="s">
        <v>31</v>
      </c>
    </row>
    <row r="848" spans="1:3" x14ac:dyDescent="0.2">
      <c r="A848" s="6">
        <v>846</v>
      </c>
      <c r="B848" s="6">
        <f t="shared" ca="1" si="13"/>
        <v>0.41398454863454964</v>
      </c>
      <c r="C848" s="6" t="s">
        <v>31</v>
      </c>
    </row>
    <row r="849" spans="1:3" x14ac:dyDescent="0.2">
      <c r="A849" s="6">
        <v>847</v>
      </c>
      <c r="B849" s="6">
        <f t="shared" ca="1" si="13"/>
        <v>0.82188523731181307</v>
      </c>
      <c r="C849" s="6" t="s">
        <v>30</v>
      </c>
    </row>
    <row r="850" spans="1:3" x14ac:dyDescent="0.2">
      <c r="A850" s="6">
        <v>848</v>
      </c>
      <c r="B850" s="6">
        <f t="shared" ca="1" si="13"/>
        <v>0.46876225293702833</v>
      </c>
      <c r="C850" s="6" t="s">
        <v>31</v>
      </c>
    </row>
    <row r="851" spans="1:3" x14ac:dyDescent="0.2">
      <c r="A851" s="6">
        <v>849</v>
      </c>
      <c r="B851" s="6">
        <f t="shared" ca="1" si="13"/>
        <v>0.55982325590789284</v>
      </c>
      <c r="C851" s="6" t="s">
        <v>30</v>
      </c>
    </row>
    <row r="852" spans="1:3" x14ac:dyDescent="0.2">
      <c r="A852" s="6">
        <v>850</v>
      </c>
      <c r="B852" s="6">
        <f t="shared" ca="1" si="13"/>
        <v>0.63315075958824596</v>
      </c>
      <c r="C852" s="6" t="s">
        <v>31</v>
      </c>
    </row>
    <row r="853" spans="1:3" x14ac:dyDescent="0.2">
      <c r="A853" s="6">
        <v>851</v>
      </c>
      <c r="B853" s="6">
        <f t="shared" ca="1" si="13"/>
        <v>0.8208963241648799</v>
      </c>
      <c r="C853" s="6" t="s">
        <v>31</v>
      </c>
    </row>
    <row r="854" spans="1:3" x14ac:dyDescent="0.2">
      <c r="A854" s="6">
        <v>852</v>
      </c>
      <c r="B854" s="6">
        <f t="shared" ca="1" si="13"/>
        <v>0.49646303631162525</v>
      </c>
      <c r="C854" s="6" t="s">
        <v>31</v>
      </c>
    </row>
    <row r="855" spans="1:3" x14ac:dyDescent="0.2">
      <c r="A855" s="6">
        <v>853</v>
      </c>
      <c r="B855" s="6">
        <f t="shared" ca="1" si="13"/>
        <v>0.54644213251503126</v>
      </c>
      <c r="C855" s="6" t="s">
        <v>31</v>
      </c>
    </row>
    <row r="856" spans="1:3" x14ac:dyDescent="0.2">
      <c r="A856" s="6">
        <v>854</v>
      </c>
      <c r="B856" s="6">
        <f t="shared" ca="1" si="13"/>
        <v>0.72881361234435371</v>
      </c>
      <c r="C856" s="6" t="s">
        <v>31</v>
      </c>
    </row>
    <row r="857" spans="1:3" x14ac:dyDescent="0.2">
      <c r="A857" s="6">
        <v>855</v>
      </c>
      <c r="B857" s="6">
        <f t="shared" ca="1" si="13"/>
        <v>0.67514921408007089</v>
      </c>
      <c r="C857" s="6" t="s">
        <v>30</v>
      </c>
    </row>
    <row r="858" spans="1:3" x14ac:dyDescent="0.2">
      <c r="A858" s="6">
        <v>856</v>
      </c>
      <c r="B858" s="6">
        <f t="shared" ca="1" si="13"/>
        <v>0.68311804173637602</v>
      </c>
      <c r="C858" s="6" t="s">
        <v>30</v>
      </c>
    </row>
    <row r="859" spans="1:3" x14ac:dyDescent="0.2">
      <c r="A859" s="6">
        <v>857</v>
      </c>
      <c r="B859" s="6">
        <f t="shared" ca="1" si="13"/>
        <v>0.53166774375184056</v>
      </c>
      <c r="C859" s="6" t="s">
        <v>31</v>
      </c>
    </row>
    <row r="860" spans="1:3" x14ac:dyDescent="0.2">
      <c r="A860" s="6">
        <v>858</v>
      </c>
      <c r="B860" s="6">
        <f t="shared" ca="1" si="13"/>
        <v>0.63608051491488238</v>
      </c>
      <c r="C860" s="6" t="s">
        <v>31</v>
      </c>
    </row>
    <row r="861" spans="1:3" x14ac:dyDescent="0.2">
      <c r="A861" s="6">
        <v>859</v>
      </c>
      <c r="B861" s="6">
        <f t="shared" ca="1" si="13"/>
        <v>0.51188790085593672</v>
      </c>
      <c r="C861" s="6" t="s">
        <v>31</v>
      </c>
    </row>
    <row r="862" spans="1:3" x14ac:dyDescent="0.2">
      <c r="A862" s="6">
        <v>860</v>
      </c>
      <c r="B862" s="6">
        <f t="shared" ca="1" si="13"/>
        <v>0.55223715884496871</v>
      </c>
      <c r="C862" s="6" t="s">
        <v>31</v>
      </c>
    </row>
    <row r="863" spans="1:3" x14ac:dyDescent="0.2">
      <c r="A863" s="6">
        <v>861</v>
      </c>
      <c r="B863" s="6">
        <f t="shared" ca="1" si="13"/>
        <v>0.67504036152574809</v>
      </c>
      <c r="C863" s="6" t="s">
        <v>30</v>
      </c>
    </row>
    <row r="864" spans="1:3" x14ac:dyDescent="0.2">
      <c r="A864" s="6">
        <v>862</v>
      </c>
      <c r="B864" s="6">
        <f t="shared" ca="1" si="13"/>
        <v>0.71051784182572764</v>
      </c>
      <c r="C864" s="6" t="s">
        <v>31</v>
      </c>
    </row>
    <row r="865" spans="1:3" x14ac:dyDescent="0.2">
      <c r="A865" s="6">
        <v>863</v>
      </c>
      <c r="B865" s="6">
        <f t="shared" ca="1" si="13"/>
        <v>0.49430811558853832</v>
      </c>
      <c r="C865" s="6" t="s">
        <v>31</v>
      </c>
    </row>
    <row r="866" spans="1:3" x14ac:dyDescent="0.2">
      <c r="A866" s="6">
        <v>864</v>
      </c>
      <c r="B866" s="6">
        <f t="shared" ca="1" si="13"/>
        <v>0.80675568047252577</v>
      </c>
      <c r="C866" s="6" t="s">
        <v>31</v>
      </c>
    </row>
    <row r="867" spans="1:3" x14ac:dyDescent="0.2">
      <c r="A867" s="6">
        <v>865</v>
      </c>
      <c r="B867" s="6">
        <f t="shared" ca="1" si="13"/>
        <v>0.55572638022639576</v>
      </c>
      <c r="C867" s="6" t="s">
        <v>31</v>
      </c>
    </row>
    <row r="868" spans="1:3" x14ac:dyDescent="0.2">
      <c r="A868" s="6">
        <v>866</v>
      </c>
      <c r="B868" s="6">
        <f t="shared" ca="1" si="13"/>
        <v>0.67578602892902739</v>
      </c>
      <c r="C868" s="6" t="s">
        <v>31</v>
      </c>
    </row>
    <row r="869" spans="1:3" x14ac:dyDescent="0.2">
      <c r="A869" s="6">
        <v>867</v>
      </c>
      <c r="B869" s="6">
        <f t="shared" ca="1" si="13"/>
        <v>0.42462512007314168</v>
      </c>
      <c r="C869" s="6" t="s">
        <v>31</v>
      </c>
    </row>
    <row r="870" spans="1:3" x14ac:dyDescent="0.2">
      <c r="A870" s="6">
        <v>868</v>
      </c>
      <c r="B870" s="6">
        <f t="shared" ca="1" si="13"/>
        <v>0.49654718443568807</v>
      </c>
      <c r="C870" s="6" t="s">
        <v>31</v>
      </c>
    </row>
    <row r="871" spans="1:3" x14ac:dyDescent="0.2">
      <c r="A871" s="6">
        <v>869</v>
      </c>
      <c r="B871" s="6">
        <f t="shared" ca="1" si="13"/>
        <v>0.68626087031154204</v>
      </c>
      <c r="C871" s="6" t="s">
        <v>31</v>
      </c>
    </row>
    <row r="872" spans="1:3" x14ac:dyDescent="0.2">
      <c r="A872" s="6">
        <v>870</v>
      </c>
      <c r="B872" s="6">
        <f t="shared" ca="1" si="13"/>
        <v>0.82603851192429434</v>
      </c>
      <c r="C872" s="6" t="s">
        <v>31</v>
      </c>
    </row>
    <row r="873" spans="1:3" x14ac:dyDescent="0.2">
      <c r="A873" s="6">
        <v>871</v>
      </c>
      <c r="B873" s="6">
        <f t="shared" ca="1" si="13"/>
        <v>0.79314169587268246</v>
      </c>
      <c r="C873" s="6" t="s">
        <v>30</v>
      </c>
    </row>
    <row r="874" spans="1:3" x14ac:dyDescent="0.2">
      <c r="A874" s="6">
        <v>872</v>
      </c>
      <c r="B874" s="6">
        <f t="shared" ca="1" si="13"/>
        <v>0.73924379122948769</v>
      </c>
      <c r="C874" s="6" t="s">
        <v>30</v>
      </c>
    </row>
    <row r="875" spans="1:3" x14ac:dyDescent="0.2">
      <c r="A875" s="6">
        <v>873</v>
      </c>
      <c r="B875" s="6">
        <f t="shared" ca="1" si="13"/>
        <v>0.86331117917370959</v>
      </c>
      <c r="C875" s="6" t="s">
        <v>30</v>
      </c>
    </row>
    <row r="876" spans="1:3" x14ac:dyDescent="0.2">
      <c r="A876" s="6">
        <v>874</v>
      </c>
      <c r="B876" s="6">
        <f t="shared" ca="1" si="13"/>
        <v>0.63257201676108732</v>
      </c>
      <c r="C876" s="6" t="s">
        <v>31</v>
      </c>
    </row>
    <row r="877" spans="1:3" x14ac:dyDescent="0.2">
      <c r="A877" s="6">
        <v>875</v>
      </c>
      <c r="B877" s="6">
        <f t="shared" ca="1" si="13"/>
        <v>0.6339068541698416</v>
      </c>
      <c r="C877" s="6" t="s">
        <v>31</v>
      </c>
    </row>
    <row r="878" spans="1:3" x14ac:dyDescent="0.2">
      <c r="A878" s="6">
        <v>876</v>
      </c>
      <c r="B878" s="6">
        <f t="shared" ca="1" si="13"/>
        <v>0.81395488926487969</v>
      </c>
      <c r="C878" s="6" t="s">
        <v>30</v>
      </c>
    </row>
    <row r="879" spans="1:3" x14ac:dyDescent="0.2">
      <c r="A879" s="6">
        <v>877</v>
      </c>
      <c r="B879" s="6">
        <f t="shared" ca="1" si="13"/>
        <v>0.67803939327663532</v>
      </c>
      <c r="C879" s="6" t="s">
        <v>31</v>
      </c>
    </row>
    <row r="880" spans="1:3" x14ac:dyDescent="0.2">
      <c r="A880" s="6">
        <v>878</v>
      </c>
      <c r="B880" s="6">
        <f t="shared" ca="1" si="13"/>
        <v>0.47080172617421079</v>
      </c>
      <c r="C880" s="6" t="s">
        <v>31</v>
      </c>
    </row>
    <row r="881" spans="1:3" x14ac:dyDescent="0.2">
      <c r="A881" s="6">
        <v>879</v>
      </c>
      <c r="B881" s="6">
        <f t="shared" ca="1" si="13"/>
        <v>0.78746975961342747</v>
      </c>
      <c r="C881" s="6" t="s">
        <v>30</v>
      </c>
    </row>
    <row r="882" spans="1:3" x14ac:dyDescent="0.2">
      <c r="A882" s="6">
        <v>880</v>
      </c>
      <c r="B882" s="6">
        <f t="shared" ca="1" si="13"/>
        <v>0.67444743756274306</v>
      </c>
      <c r="C882" s="6" t="s">
        <v>30</v>
      </c>
    </row>
    <row r="883" spans="1:3" x14ac:dyDescent="0.2">
      <c r="A883" s="6">
        <v>881</v>
      </c>
      <c r="B883" s="6">
        <f t="shared" ca="1" si="13"/>
        <v>0.64497318113390245</v>
      </c>
      <c r="C883" s="6" t="s">
        <v>30</v>
      </c>
    </row>
    <row r="884" spans="1:3" x14ac:dyDescent="0.2">
      <c r="A884" s="6">
        <v>882</v>
      </c>
      <c r="B884" s="6">
        <f t="shared" ca="1" si="13"/>
        <v>0.56266132739514585</v>
      </c>
      <c r="C884" s="6" t="s">
        <v>30</v>
      </c>
    </row>
    <row r="885" spans="1:3" x14ac:dyDescent="0.2">
      <c r="A885" s="6">
        <v>883</v>
      </c>
      <c r="B885" s="6">
        <f t="shared" ca="1" si="13"/>
        <v>0.42056444735342757</v>
      </c>
      <c r="C885" s="6" t="s">
        <v>31</v>
      </c>
    </row>
    <row r="886" spans="1:3" x14ac:dyDescent="0.2">
      <c r="A886" s="6">
        <v>884</v>
      </c>
      <c r="B886" s="6">
        <f t="shared" ca="1" si="13"/>
        <v>0.5907298933852192</v>
      </c>
      <c r="C886" s="6" t="s">
        <v>31</v>
      </c>
    </row>
    <row r="887" spans="1:3" x14ac:dyDescent="0.2">
      <c r="A887" s="6">
        <v>885</v>
      </c>
      <c r="B887" s="6">
        <f t="shared" ca="1" si="13"/>
        <v>0.29341287809795241</v>
      </c>
      <c r="C887" s="6" t="s">
        <v>31</v>
      </c>
    </row>
    <row r="888" spans="1:3" x14ac:dyDescent="0.2">
      <c r="A888" s="6">
        <v>886</v>
      </c>
      <c r="B888" s="6">
        <f t="shared" ca="1" si="13"/>
        <v>0.650443231336855</v>
      </c>
      <c r="C888" s="6" t="s">
        <v>30</v>
      </c>
    </row>
    <row r="889" spans="1:3" x14ac:dyDescent="0.2">
      <c r="A889" s="6">
        <v>887</v>
      </c>
      <c r="B889" s="6">
        <f t="shared" ca="1" si="13"/>
        <v>0.82154378663273508</v>
      </c>
      <c r="C889" s="6" t="s">
        <v>30</v>
      </c>
    </row>
    <row r="890" spans="1:3" x14ac:dyDescent="0.2">
      <c r="A890" s="6">
        <v>888</v>
      </c>
      <c r="B890" s="6">
        <f t="shared" ca="1" si="13"/>
        <v>0.73656400656922238</v>
      </c>
      <c r="C890" s="6" t="s">
        <v>30</v>
      </c>
    </row>
    <row r="891" spans="1:3" x14ac:dyDescent="0.2">
      <c r="A891" s="6">
        <v>889</v>
      </c>
      <c r="B891" s="6">
        <f t="shared" ca="1" si="13"/>
        <v>0.51871261798752355</v>
      </c>
      <c r="C891" s="6" t="s">
        <v>31</v>
      </c>
    </row>
    <row r="892" spans="1:3" x14ac:dyDescent="0.2">
      <c r="A892" s="6">
        <v>890</v>
      </c>
      <c r="B892" s="6">
        <f t="shared" ca="1" si="13"/>
        <v>0.9520867205492749</v>
      </c>
      <c r="C892" s="6" t="s">
        <v>31</v>
      </c>
    </row>
    <row r="893" spans="1:3" x14ac:dyDescent="0.2">
      <c r="A893" s="6">
        <v>891</v>
      </c>
      <c r="B893" s="6">
        <f t="shared" ca="1" si="13"/>
        <v>0.85614231417179121</v>
      </c>
      <c r="C893" s="6" t="s">
        <v>31</v>
      </c>
    </row>
    <row r="894" spans="1:3" x14ac:dyDescent="0.2">
      <c r="A894" s="6">
        <v>892</v>
      </c>
      <c r="B894" s="6">
        <f t="shared" ca="1" si="13"/>
        <v>0.77166544105876589</v>
      </c>
      <c r="C894" s="6" t="s">
        <v>30</v>
      </c>
    </row>
    <row r="895" spans="1:3" x14ac:dyDescent="0.2">
      <c r="A895" s="6">
        <v>893</v>
      </c>
      <c r="B895" s="6">
        <f t="shared" ca="1" si="13"/>
        <v>0.73508196388321145</v>
      </c>
      <c r="C895" s="6" t="s">
        <v>31</v>
      </c>
    </row>
    <row r="896" spans="1:3" x14ac:dyDescent="0.2">
      <c r="A896" s="6">
        <v>894</v>
      </c>
      <c r="B896" s="6">
        <f t="shared" ca="1" si="13"/>
        <v>0.78320464321713856</v>
      </c>
      <c r="C896" s="6" t="s">
        <v>30</v>
      </c>
    </row>
    <row r="897" spans="1:3" x14ac:dyDescent="0.2">
      <c r="A897" s="6">
        <v>895</v>
      </c>
      <c r="B897" s="6">
        <f t="shared" ca="1" si="13"/>
        <v>0.65600256961877879</v>
      </c>
      <c r="C897" s="6" t="s">
        <v>31</v>
      </c>
    </row>
    <row r="898" spans="1:3" x14ac:dyDescent="0.2">
      <c r="A898" s="6">
        <v>896</v>
      </c>
      <c r="B898" s="6">
        <f t="shared" ca="1" si="13"/>
        <v>0.82275451804216715</v>
      </c>
      <c r="C898" s="6" t="s">
        <v>30</v>
      </c>
    </row>
    <row r="899" spans="1:3" x14ac:dyDescent="0.2">
      <c r="A899" s="6">
        <v>897</v>
      </c>
      <c r="B899" s="6">
        <f t="shared" ca="1" si="13"/>
        <v>0.58617751730345258</v>
      </c>
      <c r="C899" s="6" t="s">
        <v>30</v>
      </c>
    </row>
    <row r="900" spans="1:3" x14ac:dyDescent="0.2">
      <c r="A900" s="6">
        <v>898</v>
      </c>
      <c r="B900" s="6">
        <f t="shared" ref="B900:B963" ca="1" si="14">IF(C900="Bomb",_xlfn.NORM.INV(RAND(),0.7,0.1),_xlfn.NORM.INV(RAND(),0.6,0.15))</f>
        <v>0.76804793668209537</v>
      </c>
      <c r="C900" s="6" t="s">
        <v>30</v>
      </c>
    </row>
    <row r="901" spans="1:3" x14ac:dyDescent="0.2">
      <c r="A901" s="6">
        <v>899</v>
      </c>
      <c r="B901" s="6">
        <f t="shared" ca="1" si="14"/>
        <v>0.46174100692683573</v>
      </c>
      <c r="C901" s="6" t="s">
        <v>31</v>
      </c>
    </row>
    <row r="902" spans="1:3" x14ac:dyDescent="0.2">
      <c r="A902" s="6">
        <v>900</v>
      </c>
      <c r="B902" s="6">
        <f t="shared" ca="1" si="14"/>
        <v>0.51857659504410791</v>
      </c>
      <c r="C902" s="6" t="s">
        <v>30</v>
      </c>
    </row>
    <row r="903" spans="1:3" x14ac:dyDescent="0.2">
      <c r="A903" s="6">
        <v>901</v>
      </c>
      <c r="B903" s="6">
        <f t="shared" ca="1" si="14"/>
        <v>0.68324828395641302</v>
      </c>
      <c r="C903" s="6" t="s">
        <v>30</v>
      </c>
    </row>
    <row r="904" spans="1:3" x14ac:dyDescent="0.2">
      <c r="A904" s="6">
        <v>902</v>
      </c>
      <c r="B904" s="6">
        <f t="shared" ca="1" si="14"/>
        <v>0.6631553061927894</v>
      </c>
      <c r="C904" s="6" t="s">
        <v>30</v>
      </c>
    </row>
    <row r="905" spans="1:3" x14ac:dyDescent="0.2">
      <c r="A905" s="6">
        <v>903</v>
      </c>
      <c r="B905" s="6">
        <f t="shared" ca="1" si="14"/>
        <v>0.67898260504823882</v>
      </c>
      <c r="C905" s="6" t="s">
        <v>30</v>
      </c>
    </row>
    <row r="906" spans="1:3" x14ac:dyDescent="0.2">
      <c r="A906" s="6">
        <v>904</v>
      </c>
      <c r="B906" s="6">
        <f t="shared" ca="1" si="14"/>
        <v>0.7370750169331538</v>
      </c>
      <c r="C906" s="6" t="s">
        <v>30</v>
      </c>
    </row>
    <row r="907" spans="1:3" x14ac:dyDescent="0.2">
      <c r="A907" s="6">
        <v>905</v>
      </c>
      <c r="B907" s="6">
        <f t="shared" ca="1" si="14"/>
        <v>0.80378919156742479</v>
      </c>
      <c r="C907" s="6" t="s">
        <v>31</v>
      </c>
    </row>
    <row r="908" spans="1:3" x14ac:dyDescent="0.2">
      <c r="A908" s="6">
        <v>906</v>
      </c>
      <c r="B908" s="6">
        <f t="shared" ca="1" si="14"/>
        <v>0.79023261251157217</v>
      </c>
      <c r="C908" s="6" t="s">
        <v>31</v>
      </c>
    </row>
    <row r="909" spans="1:3" x14ac:dyDescent="0.2">
      <c r="A909" s="6">
        <v>907</v>
      </c>
      <c r="B909" s="6">
        <f t="shared" ca="1" si="14"/>
        <v>0.78678005594244294</v>
      </c>
      <c r="C909" s="6" t="s">
        <v>31</v>
      </c>
    </row>
    <row r="910" spans="1:3" x14ac:dyDescent="0.2">
      <c r="A910" s="6">
        <v>908</v>
      </c>
      <c r="B910" s="6">
        <f t="shared" ca="1" si="14"/>
        <v>0.36434344991020751</v>
      </c>
      <c r="C910" s="6" t="s">
        <v>31</v>
      </c>
    </row>
    <row r="911" spans="1:3" x14ac:dyDescent="0.2">
      <c r="A911" s="6">
        <v>909</v>
      </c>
      <c r="B911" s="6">
        <f t="shared" ca="1" si="14"/>
        <v>0.56236612509027151</v>
      </c>
      <c r="C911" s="6" t="s">
        <v>31</v>
      </c>
    </row>
    <row r="912" spans="1:3" x14ac:dyDescent="0.2">
      <c r="A912" s="6">
        <v>910</v>
      </c>
      <c r="B912" s="6">
        <f t="shared" ca="1" si="14"/>
        <v>0.75038391479137678</v>
      </c>
      <c r="C912" s="6" t="s">
        <v>30</v>
      </c>
    </row>
    <row r="913" spans="1:3" x14ac:dyDescent="0.2">
      <c r="A913" s="6">
        <v>911</v>
      </c>
      <c r="B913" s="6">
        <f t="shared" ca="1" si="14"/>
        <v>0.44979294903581246</v>
      </c>
      <c r="C913" s="6" t="s">
        <v>31</v>
      </c>
    </row>
    <row r="914" spans="1:3" x14ac:dyDescent="0.2">
      <c r="A914" s="6">
        <v>912</v>
      </c>
      <c r="B914" s="6">
        <f t="shared" ca="1" si="14"/>
        <v>0.64942709331201498</v>
      </c>
      <c r="C914" s="6" t="s">
        <v>31</v>
      </c>
    </row>
    <row r="915" spans="1:3" x14ac:dyDescent="0.2">
      <c r="A915" s="6">
        <v>913</v>
      </c>
      <c r="B915" s="6">
        <f t="shared" ca="1" si="14"/>
        <v>0.56549490267243852</v>
      </c>
      <c r="C915" s="6" t="s">
        <v>31</v>
      </c>
    </row>
    <row r="916" spans="1:3" x14ac:dyDescent="0.2">
      <c r="A916" s="6">
        <v>914</v>
      </c>
      <c r="B916" s="6">
        <f t="shared" ca="1" si="14"/>
        <v>0.63477479573448037</v>
      </c>
      <c r="C916" s="6" t="s">
        <v>30</v>
      </c>
    </row>
    <row r="917" spans="1:3" x14ac:dyDescent="0.2">
      <c r="A917" s="6">
        <v>915</v>
      </c>
      <c r="B917" s="6">
        <f t="shared" ca="1" si="14"/>
        <v>0.50667109511771136</v>
      </c>
      <c r="C917" s="6" t="s">
        <v>31</v>
      </c>
    </row>
    <row r="918" spans="1:3" x14ac:dyDescent="0.2">
      <c r="A918" s="6">
        <v>916</v>
      </c>
      <c r="B918" s="6">
        <f t="shared" ca="1" si="14"/>
        <v>0.70697999094486452</v>
      </c>
      <c r="C918" s="6" t="s">
        <v>30</v>
      </c>
    </row>
    <row r="919" spans="1:3" x14ac:dyDescent="0.2">
      <c r="A919" s="6">
        <v>917</v>
      </c>
      <c r="B919" s="6">
        <f t="shared" ca="1" si="14"/>
        <v>0.61933965270068336</v>
      </c>
      <c r="C919" s="6" t="s">
        <v>31</v>
      </c>
    </row>
    <row r="920" spans="1:3" x14ac:dyDescent="0.2">
      <c r="A920" s="6">
        <v>918</v>
      </c>
      <c r="B920" s="6">
        <f t="shared" ca="1" si="14"/>
        <v>0.70963133051324656</v>
      </c>
      <c r="C920" s="6" t="s">
        <v>30</v>
      </c>
    </row>
    <row r="921" spans="1:3" x14ac:dyDescent="0.2">
      <c r="A921" s="6">
        <v>919</v>
      </c>
      <c r="B921" s="6">
        <f t="shared" ca="1" si="14"/>
        <v>0.25385385117605636</v>
      </c>
      <c r="C921" s="6" t="s">
        <v>31</v>
      </c>
    </row>
    <row r="922" spans="1:3" x14ac:dyDescent="0.2">
      <c r="A922" s="6">
        <v>920</v>
      </c>
      <c r="B922" s="6">
        <f t="shared" ca="1" si="14"/>
        <v>0.80552861513591678</v>
      </c>
      <c r="C922" s="6" t="s">
        <v>30</v>
      </c>
    </row>
    <row r="923" spans="1:3" x14ac:dyDescent="0.2">
      <c r="A923" s="6">
        <v>921</v>
      </c>
      <c r="B923" s="6">
        <f t="shared" ca="1" si="14"/>
        <v>0.56697186994105409</v>
      </c>
      <c r="C923" s="6" t="s">
        <v>30</v>
      </c>
    </row>
    <row r="924" spans="1:3" x14ac:dyDescent="0.2">
      <c r="A924" s="6">
        <v>922</v>
      </c>
      <c r="B924" s="6">
        <f t="shared" ca="1" si="14"/>
        <v>0.41299500932021832</v>
      </c>
      <c r="C924" s="6" t="s">
        <v>31</v>
      </c>
    </row>
    <row r="925" spans="1:3" x14ac:dyDescent="0.2">
      <c r="A925" s="6">
        <v>923</v>
      </c>
      <c r="B925" s="6">
        <f t="shared" ca="1" si="14"/>
        <v>0.48393094879916532</v>
      </c>
      <c r="C925" s="6" t="s">
        <v>31</v>
      </c>
    </row>
    <row r="926" spans="1:3" x14ac:dyDescent="0.2">
      <c r="A926" s="6">
        <v>924</v>
      </c>
      <c r="B926" s="6">
        <f t="shared" ca="1" si="14"/>
        <v>0.51095670979807972</v>
      </c>
      <c r="C926" s="6" t="s">
        <v>31</v>
      </c>
    </row>
    <row r="927" spans="1:3" x14ac:dyDescent="0.2">
      <c r="A927" s="6">
        <v>925</v>
      </c>
      <c r="B927" s="6">
        <f t="shared" ca="1" si="14"/>
        <v>0.72902139681067712</v>
      </c>
      <c r="C927" s="6" t="s">
        <v>30</v>
      </c>
    </row>
    <row r="928" spans="1:3" x14ac:dyDescent="0.2">
      <c r="A928" s="6">
        <v>926</v>
      </c>
      <c r="B928" s="6">
        <f t="shared" ca="1" si="14"/>
        <v>0.63723149082168129</v>
      </c>
      <c r="C928" s="6" t="s">
        <v>30</v>
      </c>
    </row>
    <row r="929" spans="1:3" x14ac:dyDescent="0.2">
      <c r="A929" s="6">
        <v>927</v>
      </c>
      <c r="B929" s="6">
        <f t="shared" ca="1" si="14"/>
        <v>0.69327115199844813</v>
      </c>
      <c r="C929" s="6" t="s">
        <v>30</v>
      </c>
    </row>
    <row r="930" spans="1:3" x14ac:dyDescent="0.2">
      <c r="A930" s="6">
        <v>928</v>
      </c>
      <c r="B930" s="6">
        <f t="shared" ca="1" si="14"/>
        <v>0.56773530288975238</v>
      </c>
      <c r="C930" s="6" t="s">
        <v>30</v>
      </c>
    </row>
    <row r="931" spans="1:3" x14ac:dyDescent="0.2">
      <c r="A931" s="6">
        <v>929</v>
      </c>
      <c r="B931" s="6">
        <f t="shared" ca="1" si="14"/>
        <v>0.87753956392216759</v>
      </c>
      <c r="C931" s="6" t="s">
        <v>30</v>
      </c>
    </row>
    <row r="932" spans="1:3" x14ac:dyDescent="0.2">
      <c r="A932" s="6">
        <v>930</v>
      </c>
      <c r="B932" s="6">
        <f t="shared" ca="1" si="14"/>
        <v>0.61921151686395581</v>
      </c>
      <c r="C932" s="6" t="s">
        <v>30</v>
      </c>
    </row>
    <row r="933" spans="1:3" x14ac:dyDescent="0.2">
      <c r="A933" s="6">
        <v>931</v>
      </c>
      <c r="B933" s="6">
        <f t="shared" ca="1" si="14"/>
        <v>0.60383192027011656</v>
      </c>
      <c r="C933" s="6" t="s">
        <v>31</v>
      </c>
    </row>
    <row r="934" spans="1:3" x14ac:dyDescent="0.2">
      <c r="A934" s="6">
        <v>932</v>
      </c>
      <c r="B934" s="6">
        <f t="shared" ca="1" si="14"/>
        <v>0.41913022865375843</v>
      </c>
      <c r="C934" s="6" t="s">
        <v>30</v>
      </c>
    </row>
    <row r="935" spans="1:3" x14ac:dyDescent="0.2">
      <c r="A935" s="6">
        <v>933</v>
      </c>
      <c r="B935" s="6">
        <f t="shared" ca="1" si="14"/>
        <v>0.80758507584626082</v>
      </c>
      <c r="C935" s="6" t="s">
        <v>31</v>
      </c>
    </row>
    <row r="936" spans="1:3" x14ac:dyDescent="0.2">
      <c r="A936" s="6">
        <v>934</v>
      </c>
      <c r="B936" s="6">
        <f t="shared" ca="1" si="14"/>
        <v>0.6943854125686274</v>
      </c>
      <c r="C936" s="6" t="s">
        <v>30</v>
      </c>
    </row>
    <row r="937" spans="1:3" x14ac:dyDescent="0.2">
      <c r="A937" s="6">
        <v>935</v>
      </c>
      <c r="B937" s="6">
        <f t="shared" ca="1" si="14"/>
        <v>0.65562709995373925</v>
      </c>
      <c r="C937" s="6" t="s">
        <v>30</v>
      </c>
    </row>
    <row r="938" spans="1:3" x14ac:dyDescent="0.2">
      <c r="A938" s="6">
        <v>936</v>
      </c>
      <c r="B938" s="6">
        <f t="shared" ca="1" si="14"/>
        <v>0.9731291587239761</v>
      </c>
      <c r="C938" s="6" t="s">
        <v>31</v>
      </c>
    </row>
    <row r="939" spans="1:3" x14ac:dyDescent="0.2">
      <c r="A939" s="6">
        <v>937</v>
      </c>
      <c r="B939" s="6">
        <f t="shared" ca="1" si="14"/>
        <v>0.69367767346794429</v>
      </c>
      <c r="C939" s="6" t="s">
        <v>31</v>
      </c>
    </row>
    <row r="940" spans="1:3" x14ac:dyDescent="0.2">
      <c r="A940" s="6">
        <v>938</v>
      </c>
      <c r="B940" s="6">
        <f t="shared" ca="1" si="14"/>
        <v>0.67976600684990163</v>
      </c>
      <c r="C940" s="6" t="s">
        <v>30</v>
      </c>
    </row>
    <row r="941" spans="1:3" x14ac:dyDescent="0.2">
      <c r="A941" s="6">
        <v>939</v>
      </c>
      <c r="B941" s="6">
        <f t="shared" ca="1" si="14"/>
        <v>0.77005728793859729</v>
      </c>
      <c r="C941" s="6" t="s">
        <v>30</v>
      </c>
    </row>
    <row r="942" spans="1:3" x14ac:dyDescent="0.2">
      <c r="A942" s="6">
        <v>940</v>
      </c>
      <c r="B942" s="6">
        <f t="shared" ca="1" si="14"/>
        <v>0.77514962791931563</v>
      </c>
      <c r="C942" s="6" t="s">
        <v>31</v>
      </c>
    </row>
    <row r="943" spans="1:3" x14ac:dyDescent="0.2">
      <c r="A943" s="6">
        <v>941</v>
      </c>
      <c r="B943" s="6">
        <f t="shared" ca="1" si="14"/>
        <v>0.62391112966443607</v>
      </c>
      <c r="C943" s="6" t="s">
        <v>31</v>
      </c>
    </row>
    <row r="944" spans="1:3" x14ac:dyDescent="0.2">
      <c r="A944" s="6">
        <v>942</v>
      </c>
      <c r="B944" s="6">
        <f t="shared" ca="1" si="14"/>
        <v>0.77761514198014814</v>
      </c>
      <c r="C944" s="6" t="s">
        <v>31</v>
      </c>
    </row>
    <row r="945" spans="1:3" x14ac:dyDescent="0.2">
      <c r="A945" s="6">
        <v>943</v>
      </c>
      <c r="B945" s="6">
        <f t="shared" ca="1" si="14"/>
        <v>0.55268885083363151</v>
      </c>
      <c r="C945" s="6" t="s">
        <v>31</v>
      </c>
    </row>
    <row r="946" spans="1:3" x14ac:dyDescent="0.2">
      <c r="A946" s="6">
        <v>944</v>
      </c>
      <c r="B946" s="6">
        <f t="shared" ca="1" si="14"/>
        <v>0.57565187408401763</v>
      </c>
      <c r="C946" s="6" t="s">
        <v>31</v>
      </c>
    </row>
    <row r="947" spans="1:3" x14ac:dyDescent="0.2">
      <c r="A947" s="6">
        <v>945</v>
      </c>
      <c r="B947" s="6">
        <f t="shared" ca="1" si="14"/>
        <v>0.69402255920610723</v>
      </c>
      <c r="C947" s="6" t="s">
        <v>30</v>
      </c>
    </row>
    <row r="948" spans="1:3" x14ac:dyDescent="0.2">
      <c r="A948" s="6">
        <v>946</v>
      </c>
      <c r="B948" s="6">
        <f t="shared" ca="1" si="14"/>
        <v>0.89462925304988561</v>
      </c>
      <c r="C948" s="6" t="s">
        <v>31</v>
      </c>
    </row>
    <row r="949" spans="1:3" x14ac:dyDescent="0.2">
      <c r="A949" s="6">
        <v>947</v>
      </c>
      <c r="B949" s="6">
        <f t="shared" ca="1" si="14"/>
        <v>0.84079373987738193</v>
      </c>
      <c r="C949" s="6" t="s">
        <v>30</v>
      </c>
    </row>
    <row r="950" spans="1:3" x14ac:dyDescent="0.2">
      <c r="A950" s="6">
        <v>948</v>
      </c>
      <c r="B950" s="6">
        <f t="shared" ca="1" si="14"/>
        <v>0.58862222153342714</v>
      </c>
      <c r="C950" s="6" t="s">
        <v>31</v>
      </c>
    </row>
    <row r="951" spans="1:3" x14ac:dyDescent="0.2">
      <c r="A951" s="6">
        <v>949</v>
      </c>
      <c r="B951" s="6">
        <f t="shared" ca="1" si="14"/>
        <v>0.81465251520247983</v>
      </c>
      <c r="C951" s="6" t="s">
        <v>30</v>
      </c>
    </row>
    <row r="952" spans="1:3" x14ac:dyDescent="0.2">
      <c r="A952" s="6">
        <v>950</v>
      </c>
      <c r="B952" s="6">
        <f t="shared" ca="1" si="14"/>
        <v>0.76379334877864691</v>
      </c>
      <c r="C952" s="6" t="s">
        <v>30</v>
      </c>
    </row>
    <row r="953" spans="1:3" x14ac:dyDescent="0.2">
      <c r="A953" s="6">
        <v>951</v>
      </c>
      <c r="B953" s="6">
        <f t="shared" ca="1" si="14"/>
        <v>0.48225036323064324</v>
      </c>
      <c r="C953" s="6" t="s">
        <v>31</v>
      </c>
    </row>
    <row r="954" spans="1:3" x14ac:dyDescent="0.2">
      <c r="A954" s="6">
        <v>952</v>
      </c>
      <c r="B954" s="6">
        <f t="shared" ca="1" si="14"/>
        <v>0.84189025241684345</v>
      </c>
      <c r="C954" s="6" t="s">
        <v>31</v>
      </c>
    </row>
    <row r="955" spans="1:3" x14ac:dyDescent="0.2">
      <c r="A955" s="6">
        <v>953</v>
      </c>
      <c r="B955" s="6">
        <f t="shared" ca="1" si="14"/>
        <v>0.75223442238280125</v>
      </c>
      <c r="C955" s="6" t="s">
        <v>30</v>
      </c>
    </row>
    <row r="956" spans="1:3" x14ac:dyDescent="0.2">
      <c r="A956" s="6">
        <v>954</v>
      </c>
      <c r="B956" s="6">
        <f t="shared" ca="1" si="14"/>
        <v>0.58495277008797264</v>
      </c>
      <c r="C956" s="6" t="s">
        <v>31</v>
      </c>
    </row>
    <row r="957" spans="1:3" x14ac:dyDescent="0.2">
      <c r="A957" s="6">
        <v>955</v>
      </c>
      <c r="B957" s="6">
        <f t="shared" ca="1" si="14"/>
        <v>0.67259673279501209</v>
      </c>
      <c r="C957" s="6" t="s">
        <v>30</v>
      </c>
    </row>
    <row r="958" spans="1:3" x14ac:dyDescent="0.2">
      <c r="A958" s="6">
        <v>956</v>
      </c>
      <c r="B958" s="6">
        <f t="shared" ca="1" si="14"/>
        <v>0.63572593226468044</v>
      </c>
      <c r="C958" s="6" t="s">
        <v>30</v>
      </c>
    </row>
    <row r="959" spans="1:3" x14ac:dyDescent="0.2">
      <c r="A959" s="6">
        <v>957</v>
      </c>
      <c r="B959" s="6">
        <f t="shared" ca="1" si="14"/>
        <v>0.77662475851382762</v>
      </c>
      <c r="C959" s="6" t="s">
        <v>31</v>
      </c>
    </row>
    <row r="960" spans="1:3" x14ac:dyDescent="0.2">
      <c r="A960" s="6">
        <v>958</v>
      </c>
      <c r="B960" s="6">
        <f t="shared" ca="1" si="14"/>
        <v>0.53089378684151378</v>
      </c>
      <c r="C960" s="6" t="s">
        <v>30</v>
      </c>
    </row>
    <row r="961" spans="1:3" x14ac:dyDescent="0.2">
      <c r="A961" s="6">
        <v>959</v>
      </c>
      <c r="B961" s="6">
        <f t="shared" ca="1" si="14"/>
        <v>0.66109835244677828</v>
      </c>
      <c r="C961" s="6" t="s">
        <v>31</v>
      </c>
    </row>
    <row r="962" spans="1:3" x14ac:dyDescent="0.2">
      <c r="A962" s="6">
        <v>960</v>
      </c>
      <c r="B962" s="6">
        <f t="shared" ca="1" si="14"/>
        <v>0.63485985634058273</v>
      </c>
      <c r="C962" s="6" t="s">
        <v>31</v>
      </c>
    </row>
    <row r="963" spans="1:3" x14ac:dyDescent="0.2">
      <c r="A963" s="6">
        <v>961</v>
      </c>
      <c r="B963" s="6">
        <f t="shared" ca="1" si="14"/>
        <v>0.70998297171173952</v>
      </c>
      <c r="C963" s="6" t="s">
        <v>30</v>
      </c>
    </row>
    <row r="964" spans="1:3" x14ac:dyDescent="0.2">
      <c r="A964" s="6">
        <v>962</v>
      </c>
      <c r="B964" s="6">
        <f t="shared" ref="B964:B1002" ca="1" si="15">IF(C964="Bomb",_xlfn.NORM.INV(RAND(),0.7,0.1),_xlfn.NORM.INV(RAND(),0.6,0.15))</f>
        <v>0.71148659879623477</v>
      </c>
      <c r="C964" s="6" t="s">
        <v>30</v>
      </c>
    </row>
    <row r="965" spans="1:3" x14ac:dyDescent="0.2">
      <c r="A965" s="6">
        <v>963</v>
      </c>
      <c r="B965" s="6">
        <f t="shared" ca="1" si="15"/>
        <v>0.68129531424208145</v>
      </c>
      <c r="C965" s="6" t="s">
        <v>30</v>
      </c>
    </row>
    <row r="966" spans="1:3" x14ac:dyDescent="0.2">
      <c r="A966" s="6">
        <v>964</v>
      </c>
      <c r="B966" s="6">
        <f t="shared" ca="1" si="15"/>
        <v>0.55082010514406377</v>
      </c>
      <c r="C966" s="6" t="s">
        <v>30</v>
      </c>
    </row>
    <row r="967" spans="1:3" x14ac:dyDescent="0.2">
      <c r="A967" s="6">
        <v>965</v>
      </c>
      <c r="B967" s="6">
        <f t="shared" ca="1" si="15"/>
        <v>0.69572876796242822</v>
      </c>
      <c r="C967" s="6" t="s">
        <v>30</v>
      </c>
    </row>
    <row r="968" spans="1:3" x14ac:dyDescent="0.2">
      <c r="A968" s="6">
        <v>966</v>
      </c>
      <c r="B968" s="6">
        <f t="shared" ca="1" si="15"/>
        <v>0.82246168258720553</v>
      </c>
      <c r="C968" s="6" t="s">
        <v>30</v>
      </c>
    </row>
    <row r="969" spans="1:3" x14ac:dyDescent="0.2">
      <c r="A969" s="6">
        <v>967</v>
      </c>
      <c r="B969" s="6">
        <f t="shared" ca="1" si="15"/>
        <v>0.610166589767967</v>
      </c>
      <c r="C969" s="6" t="s">
        <v>30</v>
      </c>
    </row>
    <row r="970" spans="1:3" x14ac:dyDescent="0.2">
      <c r="A970" s="6">
        <v>968</v>
      </c>
      <c r="B970" s="6">
        <f t="shared" ca="1" si="15"/>
        <v>0.75941554733662309</v>
      </c>
      <c r="C970" s="6" t="s">
        <v>30</v>
      </c>
    </row>
    <row r="971" spans="1:3" x14ac:dyDescent="0.2">
      <c r="A971" s="6">
        <v>969</v>
      </c>
      <c r="B971" s="6">
        <f t="shared" ca="1" si="15"/>
        <v>0.85346321142210502</v>
      </c>
      <c r="C971" s="6" t="s">
        <v>31</v>
      </c>
    </row>
    <row r="972" spans="1:3" x14ac:dyDescent="0.2">
      <c r="A972" s="6">
        <v>970</v>
      </c>
      <c r="B972" s="6">
        <f t="shared" ca="1" si="15"/>
        <v>0.46007511098229836</v>
      </c>
      <c r="C972" s="6" t="s">
        <v>31</v>
      </c>
    </row>
    <row r="973" spans="1:3" x14ac:dyDescent="0.2">
      <c r="A973" s="6">
        <v>971</v>
      </c>
      <c r="B973" s="6">
        <f t="shared" ca="1" si="15"/>
        <v>0.65053864338031187</v>
      </c>
      <c r="C973" s="6" t="s">
        <v>30</v>
      </c>
    </row>
    <row r="974" spans="1:3" x14ac:dyDescent="0.2">
      <c r="A974" s="6">
        <v>972</v>
      </c>
      <c r="B974" s="6">
        <f t="shared" ca="1" si="15"/>
        <v>0.44398774997777934</v>
      </c>
      <c r="C974" s="6" t="s">
        <v>31</v>
      </c>
    </row>
    <row r="975" spans="1:3" x14ac:dyDescent="0.2">
      <c r="A975" s="6">
        <v>973</v>
      </c>
      <c r="B975" s="6">
        <f t="shared" ca="1" si="15"/>
        <v>0.7986314573289357</v>
      </c>
      <c r="C975" s="6" t="s">
        <v>30</v>
      </c>
    </row>
    <row r="976" spans="1:3" x14ac:dyDescent="0.2">
      <c r="A976" s="6">
        <v>974</v>
      </c>
      <c r="B976" s="6">
        <f t="shared" ca="1" si="15"/>
        <v>0.62018814161089075</v>
      </c>
      <c r="C976" s="6" t="s">
        <v>30</v>
      </c>
    </row>
    <row r="977" spans="1:3" x14ac:dyDescent="0.2">
      <c r="A977" s="6">
        <v>975</v>
      </c>
      <c r="B977" s="6">
        <f t="shared" ca="1" si="15"/>
        <v>0.57361588505322103</v>
      </c>
      <c r="C977" s="6" t="s">
        <v>30</v>
      </c>
    </row>
    <row r="978" spans="1:3" x14ac:dyDescent="0.2">
      <c r="A978" s="6">
        <v>976</v>
      </c>
      <c r="B978" s="6">
        <f t="shared" ca="1" si="15"/>
        <v>0.64364445097540868</v>
      </c>
      <c r="C978" s="6" t="s">
        <v>30</v>
      </c>
    </row>
    <row r="979" spans="1:3" x14ac:dyDescent="0.2">
      <c r="A979" s="6">
        <v>977</v>
      </c>
      <c r="B979" s="6">
        <f t="shared" ca="1" si="15"/>
        <v>0.78511313257787008</v>
      </c>
      <c r="C979" s="6" t="s">
        <v>30</v>
      </c>
    </row>
    <row r="980" spans="1:3" x14ac:dyDescent="0.2">
      <c r="A980" s="6">
        <v>978</v>
      </c>
      <c r="B980" s="6">
        <f t="shared" ca="1" si="15"/>
        <v>0.757647333166661</v>
      </c>
      <c r="C980" s="6" t="s">
        <v>30</v>
      </c>
    </row>
    <row r="981" spans="1:3" x14ac:dyDescent="0.2">
      <c r="A981" s="6">
        <v>979</v>
      </c>
      <c r="B981" s="6">
        <f t="shared" ca="1" si="15"/>
        <v>0.6994082740259564</v>
      </c>
      <c r="C981" s="6" t="s">
        <v>30</v>
      </c>
    </row>
    <row r="982" spans="1:3" x14ac:dyDescent="0.2">
      <c r="A982" s="6">
        <v>980</v>
      </c>
      <c r="B982" s="6">
        <f t="shared" ca="1" si="15"/>
        <v>0.6041046464233083</v>
      </c>
      <c r="C982" s="6" t="s">
        <v>31</v>
      </c>
    </row>
    <row r="983" spans="1:3" x14ac:dyDescent="0.2">
      <c r="A983" s="6">
        <v>981</v>
      </c>
      <c r="B983" s="6">
        <f t="shared" ca="1" si="15"/>
        <v>0.67076555051284414</v>
      </c>
      <c r="C983" s="6" t="s">
        <v>31</v>
      </c>
    </row>
    <row r="984" spans="1:3" x14ac:dyDescent="0.2">
      <c r="A984" s="6">
        <v>982</v>
      </c>
      <c r="B984" s="6">
        <f t="shared" ca="1" si="15"/>
        <v>0.78433846602025192</v>
      </c>
      <c r="C984" s="6" t="s">
        <v>30</v>
      </c>
    </row>
    <row r="985" spans="1:3" x14ac:dyDescent="0.2">
      <c r="A985" s="6">
        <v>983</v>
      </c>
      <c r="B985" s="6">
        <f t="shared" ca="1" si="15"/>
        <v>0.82510700240993962</v>
      </c>
      <c r="C985" s="6" t="s">
        <v>30</v>
      </c>
    </row>
    <row r="986" spans="1:3" x14ac:dyDescent="0.2">
      <c r="A986" s="6">
        <v>984</v>
      </c>
      <c r="B986" s="6">
        <f t="shared" ca="1" si="15"/>
        <v>0.72661514528080984</v>
      </c>
      <c r="C986" s="6" t="s">
        <v>31</v>
      </c>
    </row>
    <row r="987" spans="1:3" x14ac:dyDescent="0.2">
      <c r="A987" s="6">
        <v>985</v>
      </c>
      <c r="B987" s="6">
        <f t="shared" ca="1" si="15"/>
        <v>0.6534732881457187</v>
      </c>
      <c r="C987" s="6" t="s">
        <v>31</v>
      </c>
    </row>
    <row r="988" spans="1:3" x14ac:dyDescent="0.2">
      <c r="A988" s="6">
        <v>986</v>
      </c>
      <c r="B988" s="6">
        <f t="shared" ca="1" si="15"/>
        <v>0.68777757120013738</v>
      </c>
      <c r="C988" s="6" t="s">
        <v>30</v>
      </c>
    </row>
    <row r="989" spans="1:3" x14ac:dyDescent="0.2">
      <c r="A989" s="6">
        <v>987</v>
      </c>
      <c r="B989" s="6">
        <f t="shared" ca="1" si="15"/>
        <v>0.4929009494490475</v>
      </c>
      <c r="C989" s="6" t="s">
        <v>31</v>
      </c>
    </row>
    <row r="990" spans="1:3" x14ac:dyDescent="0.2">
      <c r="A990" s="6">
        <v>988</v>
      </c>
      <c r="B990" s="6">
        <f t="shared" ca="1" si="15"/>
        <v>0.57368095280316211</v>
      </c>
      <c r="C990" s="6" t="s">
        <v>31</v>
      </c>
    </row>
    <row r="991" spans="1:3" x14ac:dyDescent="0.2">
      <c r="A991" s="6">
        <v>989</v>
      </c>
      <c r="B991" s="6">
        <f t="shared" ca="1" si="15"/>
        <v>0.68524683903427663</v>
      </c>
      <c r="C991" s="6" t="s">
        <v>30</v>
      </c>
    </row>
    <row r="992" spans="1:3" x14ac:dyDescent="0.2">
      <c r="A992" s="6">
        <v>990</v>
      </c>
      <c r="B992" s="6">
        <f t="shared" ca="1" si="15"/>
        <v>0.76984069621473517</v>
      </c>
      <c r="C992" s="6" t="s">
        <v>31</v>
      </c>
    </row>
    <row r="993" spans="1:3" x14ac:dyDescent="0.2">
      <c r="A993" s="6">
        <v>991</v>
      </c>
      <c r="B993" s="6">
        <f t="shared" ca="1" si="15"/>
        <v>0.75254914994544841</v>
      </c>
      <c r="C993" s="6" t="s">
        <v>30</v>
      </c>
    </row>
    <row r="994" spans="1:3" x14ac:dyDescent="0.2">
      <c r="A994" s="6">
        <v>992</v>
      </c>
      <c r="B994" s="6">
        <f t="shared" ca="1" si="15"/>
        <v>0.6260057923166259</v>
      </c>
      <c r="C994" s="6" t="s">
        <v>31</v>
      </c>
    </row>
    <row r="995" spans="1:3" x14ac:dyDescent="0.2">
      <c r="A995" s="6">
        <v>993</v>
      </c>
      <c r="B995" s="6">
        <f t="shared" ca="1" si="15"/>
        <v>0.89785893125139182</v>
      </c>
      <c r="C995" s="6" t="s">
        <v>30</v>
      </c>
    </row>
    <row r="996" spans="1:3" x14ac:dyDescent="0.2">
      <c r="A996" s="6">
        <v>994</v>
      </c>
      <c r="B996" s="6">
        <f t="shared" ca="1" si="15"/>
        <v>0.77123967007043137</v>
      </c>
      <c r="C996" s="6" t="s">
        <v>30</v>
      </c>
    </row>
    <row r="997" spans="1:3" x14ac:dyDescent="0.2">
      <c r="A997" s="6">
        <v>995</v>
      </c>
      <c r="B997" s="6">
        <f t="shared" ca="1" si="15"/>
        <v>0.65345867779659594</v>
      </c>
      <c r="C997" s="6" t="s">
        <v>31</v>
      </c>
    </row>
    <row r="998" spans="1:3" x14ac:dyDescent="0.2">
      <c r="A998" s="6">
        <v>996</v>
      </c>
      <c r="B998" s="6">
        <f t="shared" ca="1" si="15"/>
        <v>0.60607630613396091</v>
      </c>
      <c r="C998" s="6" t="s">
        <v>30</v>
      </c>
    </row>
    <row r="999" spans="1:3" x14ac:dyDescent="0.2">
      <c r="A999" s="6">
        <v>997</v>
      </c>
      <c r="B999" s="6">
        <f t="shared" ca="1" si="15"/>
        <v>0.44276016908261939</v>
      </c>
      <c r="C999" s="6" t="s">
        <v>31</v>
      </c>
    </row>
    <row r="1000" spans="1:3" x14ac:dyDescent="0.2">
      <c r="A1000" s="6">
        <v>998</v>
      </c>
      <c r="B1000" s="6">
        <f t="shared" ca="1" si="15"/>
        <v>0.48710025046002037</v>
      </c>
      <c r="C1000" s="6" t="s">
        <v>31</v>
      </c>
    </row>
    <row r="1001" spans="1:3" x14ac:dyDescent="0.2">
      <c r="A1001" s="6">
        <v>999</v>
      </c>
      <c r="B1001" s="6">
        <f t="shared" ca="1" si="15"/>
        <v>0.5205267990532999</v>
      </c>
      <c r="C1001" s="6" t="s">
        <v>31</v>
      </c>
    </row>
    <row r="1002" spans="1:3" x14ac:dyDescent="0.2">
      <c r="A1002" s="6">
        <v>1000</v>
      </c>
      <c r="B1002" s="6">
        <f t="shared" ca="1" si="15"/>
        <v>0.755812190369887</v>
      </c>
      <c r="C1002" s="6" t="s">
        <v>31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E1C4A-7A52-EF45-B520-48E568237222}">
  <sheetPr codeName="Sheet13">
    <tabColor rgb="FFFF0000"/>
  </sheetPr>
  <dimension ref="B2:N17"/>
  <sheetViews>
    <sheetView workbookViewId="0"/>
  </sheetViews>
  <sheetFormatPr baseColWidth="10" defaultRowHeight="26" x14ac:dyDescent="0.3"/>
  <cols>
    <col min="1" max="16384" width="10.83203125" style="27"/>
  </cols>
  <sheetData>
    <row r="2" spans="2:14" ht="27" thickBot="1" x14ac:dyDescent="0.35"/>
    <row r="3" spans="2:14" x14ac:dyDescent="0.3">
      <c r="E3" s="33"/>
      <c r="F3" s="34"/>
      <c r="G3" s="34"/>
      <c r="H3" s="34"/>
      <c r="I3" s="35"/>
      <c r="J3" s="33"/>
      <c r="K3" s="34"/>
      <c r="L3" s="34"/>
      <c r="M3" s="34"/>
      <c r="N3" s="35"/>
    </row>
    <row r="4" spans="2:14" x14ac:dyDescent="0.3">
      <c r="E4" s="36"/>
      <c r="F4" s="37"/>
      <c r="G4" s="37"/>
      <c r="H4" s="37"/>
      <c r="I4" s="38"/>
      <c r="J4" s="36"/>
      <c r="K4" s="37"/>
      <c r="L4" s="37"/>
      <c r="M4" s="37"/>
      <c r="N4" s="38"/>
    </row>
    <row r="5" spans="2:14" x14ac:dyDescent="0.3">
      <c r="E5" s="36"/>
      <c r="F5" s="37"/>
      <c r="G5" s="37" t="s">
        <v>138</v>
      </c>
      <c r="H5" s="37"/>
      <c r="I5" s="38"/>
      <c r="J5" s="36"/>
      <c r="K5" s="37"/>
      <c r="L5" s="37" t="s">
        <v>141</v>
      </c>
      <c r="M5" s="37"/>
      <c r="N5" s="38"/>
    </row>
    <row r="6" spans="2:14" x14ac:dyDescent="0.3">
      <c r="E6" s="36"/>
      <c r="F6" s="37"/>
      <c r="G6" s="37"/>
      <c r="H6" s="37"/>
      <c r="I6" s="38"/>
      <c r="J6" s="36"/>
      <c r="K6" s="37"/>
      <c r="L6" s="37"/>
      <c r="M6" s="37"/>
      <c r="N6" s="38"/>
    </row>
    <row r="7" spans="2:14" x14ac:dyDescent="0.3">
      <c r="E7" s="36"/>
      <c r="F7" s="37"/>
      <c r="G7" s="37"/>
      <c r="H7" s="37"/>
      <c r="I7" s="38"/>
      <c r="J7" s="36"/>
      <c r="K7" s="37"/>
      <c r="L7" s="37"/>
      <c r="M7" s="37"/>
      <c r="N7" s="38"/>
    </row>
    <row r="8" spans="2:14" ht="27" thickBot="1" x14ac:dyDescent="0.35">
      <c r="B8" s="27" t="s">
        <v>7</v>
      </c>
      <c r="E8" s="39"/>
      <c r="F8" s="40"/>
      <c r="G8" s="40"/>
      <c r="H8" s="40"/>
      <c r="I8" s="41"/>
      <c r="J8" s="39"/>
      <c r="K8" s="40"/>
      <c r="L8" s="40"/>
      <c r="M8" s="40"/>
      <c r="N8" s="41"/>
    </row>
    <row r="9" spans="2:14" x14ac:dyDescent="0.3">
      <c r="E9" s="33"/>
      <c r="F9" s="34"/>
      <c r="G9" s="34"/>
      <c r="H9" s="34"/>
      <c r="I9" s="35"/>
      <c r="J9" s="33"/>
      <c r="K9" s="34"/>
      <c r="L9" s="34"/>
      <c r="M9" s="34"/>
      <c r="N9" s="35"/>
    </row>
    <row r="10" spans="2:14" x14ac:dyDescent="0.3">
      <c r="E10" s="36"/>
      <c r="F10" s="37"/>
      <c r="G10" s="37"/>
      <c r="H10" s="37"/>
      <c r="I10" s="38"/>
      <c r="J10" s="36"/>
      <c r="K10" s="37"/>
      <c r="L10" s="37"/>
      <c r="M10" s="37"/>
      <c r="N10" s="38"/>
    </row>
    <row r="11" spans="2:14" x14ac:dyDescent="0.3">
      <c r="E11" s="36"/>
      <c r="F11" s="37"/>
      <c r="G11" s="37" t="s">
        <v>151</v>
      </c>
      <c r="H11" s="37"/>
      <c r="I11" s="38"/>
      <c r="J11" s="36"/>
      <c r="K11" s="37"/>
      <c r="L11" s="37" t="s">
        <v>150</v>
      </c>
      <c r="M11" s="37"/>
      <c r="N11" s="38"/>
    </row>
    <row r="12" spans="2:14" x14ac:dyDescent="0.3">
      <c r="E12" s="36"/>
      <c r="F12" s="37"/>
      <c r="G12" s="37"/>
      <c r="H12" s="37"/>
      <c r="I12" s="38"/>
      <c r="J12" s="36"/>
      <c r="K12" s="37"/>
      <c r="L12" s="37"/>
      <c r="M12" s="37"/>
      <c r="N12" s="38"/>
    </row>
    <row r="13" spans="2:14" x14ac:dyDescent="0.3">
      <c r="E13" s="36"/>
      <c r="F13" s="37"/>
      <c r="G13" s="37"/>
      <c r="H13" s="37"/>
      <c r="I13" s="38"/>
      <c r="J13" s="36"/>
      <c r="K13" s="37"/>
      <c r="L13" s="37"/>
      <c r="M13" s="37"/>
      <c r="N13" s="38"/>
    </row>
    <row r="14" spans="2:14" ht="27" thickBot="1" x14ac:dyDescent="0.35">
      <c r="E14" s="39"/>
      <c r="F14" s="40"/>
      <c r="G14" s="40"/>
      <c r="H14" s="40"/>
      <c r="I14" s="41"/>
      <c r="J14" s="39"/>
      <c r="K14" s="40"/>
      <c r="L14" s="40"/>
      <c r="M14" s="40"/>
      <c r="N14" s="41"/>
    </row>
    <row r="17" spans="9:9" x14ac:dyDescent="0.3">
      <c r="I17" s="27" t="s">
        <v>152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5C782-0053-E04B-A043-67BF580EB924}">
  <sheetPr codeName="Sheet4">
    <tabColor rgb="FFC00000"/>
  </sheetPr>
  <dimension ref="A2:K1002"/>
  <sheetViews>
    <sheetView workbookViewId="0">
      <selection activeCell="B3" sqref="B3:C3"/>
    </sheetView>
  </sheetViews>
  <sheetFormatPr baseColWidth="10" defaultRowHeight="16" x14ac:dyDescent="0.2"/>
  <cols>
    <col min="1" max="16384" width="10.83203125" style="6"/>
  </cols>
  <sheetData>
    <row r="2" spans="1:11" x14ac:dyDescent="0.2">
      <c r="B2" s="6" t="s">
        <v>32</v>
      </c>
      <c r="C2" s="6" t="s">
        <v>7</v>
      </c>
      <c r="J2" s="9" t="s">
        <v>36</v>
      </c>
      <c r="K2" s="9" t="s">
        <v>33</v>
      </c>
    </row>
    <row r="3" spans="1:11" x14ac:dyDescent="0.2">
      <c r="A3" s="6">
        <v>1</v>
      </c>
      <c r="B3" s="6">
        <f ca="1">IF(C3="Bomb",_xlfn.NORM.INV(RAND(),0.7,0.1),_xlfn.NORM.INV(RAND(),0.6,0.15))</f>
        <v>0.64702446298307936</v>
      </c>
      <c r="C3" s="6" t="str">
        <f ca="1">IF(RAND()&lt;0.5,"Bomb","Bird")</f>
        <v>Bomb</v>
      </c>
      <c r="E3" s="6" t="s">
        <v>34</v>
      </c>
      <c r="I3" s="19"/>
      <c r="J3" s="20">
        <f ca="1">F10</f>
        <v>0.99805068226120852</v>
      </c>
      <c r="K3" s="20">
        <f ca="1">E10</f>
        <v>1</v>
      </c>
    </row>
    <row r="4" spans="1:11" x14ac:dyDescent="0.2">
      <c r="A4" s="6">
        <v>2</v>
      </c>
      <c r="B4" s="6">
        <f t="shared" ref="B4:B67" ca="1" si="0">IF(C4="Bomb",_xlfn.NORM.INV(RAND(),0.7,0.1),_xlfn.NORM.INV(RAND(),0.6,0.15))</f>
        <v>0.70086591922142205</v>
      </c>
      <c r="C4" s="6" t="s">
        <v>30</v>
      </c>
      <c r="E4" s="8">
        <v>0</v>
      </c>
      <c r="I4" s="20">
        <v>0.03</v>
      </c>
      <c r="J4" s="21">
        <f t="dataTable" ref="J4:K36" dt2D="0" dtr="0" r1="E4" ca="1"/>
        <v>1</v>
      </c>
      <c r="K4" s="21">
        <v>1</v>
      </c>
    </row>
    <row r="5" spans="1:11" x14ac:dyDescent="0.2">
      <c r="A5" s="6">
        <v>3</v>
      </c>
      <c r="B5" s="6">
        <f t="shared" ca="1" si="0"/>
        <v>0.61340093718659805</v>
      </c>
      <c r="C5" s="6" t="s">
        <v>31</v>
      </c>
      <c r="I5" s="20">
        <v>0.06</v>
      </c>
      <c r="J5" s="21">
        <v>1</v>
      </c>
      <c r="K5" s="21">
        <v>1</v>
      </c>
    </row>
    <row r="6" spans="1:11" x14ac:dyDescent="0.2">
      <c r="A6" s="6">
        <v>4</v>
      </c>
      <c r="B6" s="6">
        <f t="shared" ca="1" si="0"/>
        <v>0.63092422976439766</v>
      </c>
      <c r="C6" s="6" t="s">
        <v>30</v>
      </c>
      <c r="E6" s="9" t="s">
        <v>33</v>
      </c>
      <c r="F6" s="9" t="s">
        <v>35</v>
      </c>
      <c r="I6" s="20">
        <v>0.09</v>
      </c>
      <c r="J6" s="21">
        <v>1</v>
      </c>
      <c r="K6" s="21">
        <v>1</v>
      </c>
    </row>
    <row r="7" spans="1:11" x14ac:dyDescent="0.2">
      <c r="A7" s="6">
        <v>5</v>
      </c>
      <c r="B7" s="6">
        <f t="shared" ca="1" si="0"/>
        <v>0.6562244368426059</v>
      </c>
      <c r="C7" s="6" t="s">
        <v>30</v>
      </c>
      <c r="E7" s="7">
        <f ca="1">COUNTIFS(B:B,"&gt;" &amp;E4,C:C,"="&amp;"Bomb")/COUNTIFS(C:C,"="&amp;"Bomb")</f>
        <v>1</v>
      </c>
      <c r="F7" s="7">
        <f ca="1">COUNTIFS(B:B,"&lt;" &amp;E4,C:C,"="&amp;"Bird")/COUNTIFS(C:C,"="&amp;"Bird")</f>
        <v>1.9493177387914229E-3</v>
      </c>
      <c r="I7" s="20">
        <v>0.12</v>
      </c>
      <c r="J7" s="21">
        <v>1</v>
      </c>
      <c r="K7" s="21">
        <v>1</v>
      </c>
    </row>
    <row r="8" spans="1:11" x14ac:dyDescent="0.2">
      <c r="A8" s="6">
        <v>6</v>
      </c>
      <c r="B8" s="6">
        <f t="shared" ca="1" si="0"/>
        <v>0.73048988974852525</v>
      </c>
      <c r="C8" s="6" t="s">
        <v>30</v>
      </c>
      <c r="I8" s="20">
        <v>0.15</v>
      </c>
      <c r="J8" s="21">
        <v>1</v>
      </c>
      <c r="K8" s="21">
        <v>1</v>
      </c>
    </row>
    <row r="9" spans="1:11" x14ac:dyDescent="0.2">
      <c r="A9" s="6">
        <v>7</v>
      </c>
      <c r="B9" s="6">
        <f t="shared" ca="1" si="0"/>
        <v>0.63043615180498791</v>
      </c>
      <c r="C9" s="6" t="s">
        <v>30</v>
      </c>
      <c r="E9" s="9" t="s">
        <v>33</v>
      </c>
      <c r="F9" s="9" t="s">
        <v>36</v>
      </c>
      <c r="I9" s="20">
        <v>0.18</v>
      </c>
      <c r="J9" s="21">
        <v>0.99805068226120852</v>
      </c>
      <c r="K9" s="21">
        <v>1</v>
      </c>
    </row>
    <row r="10" spans="1:11" x14ac:dyDescent="0.2">
      <c r="A10" s="6">
        <v>8</v>
      </c>
      <c r="B10" s="6">
        <f t="shared" ca="1" si="0"/>
        <v>0.85096785847098366</v>
      </c>
      <c r="C10" s="6" t="s">
        <v>31</v>
      </c>
      <c r="E10" s="8">
        <f ca="1">E7</f>
        <v>1</v>
      </c>
      <c r="F10" s="8">
        <f ca="1">1-F7</f>
        <v>0.99805068226120852</v>
      </c>
      <c r="I10" s="20">
        <v>0.21</v>
      </c>
      <c r="J10" s="21">
        <v>0.99027237354085607</v>
      </c>
      <c r="K10" s="21">
        <v>1</v>
      </c>
    </row>
    <row r="11" spans="1:11" x14ac:dyDescent="0.2">
      <c r="A11" s="6">
        <v>9</v>
      </c>
      <c r="B11" s="6">
        <f t="shared" ca="1" si="0"/>
        <v>0.43876407380471805</v>
      </c>
      <c r="C11" s="6" t="s">
        <v>31</v>
      </c>
      <c r="I11" s="20">
        <v>0.24</v>
      </c>
      <c r="J11" s="21">
        <v>0.98249027237354081</v>
      </c>
      <c r="K11" s="21">
        <v>1</v>
      </c>
    </row>
    <row r="12" spans="1:11" x14ac:dyDescent="0.2">
      <c r="A12" s="6">
        <v>10</v>
      </c>
      <c r="B12" s="6">
        <f t="shared" ca="1" si="0"/>
        <v>0.7143696566144635</v>
      </c>
      <c r="C12" s="6" t="s">
        <v>31</v>
      </c>
      <c r="I12" s="20">
        <v>0.27</v>
      </c>
      <c r="J12" s="21">
        <v>0.98638132295719849</v>
      </c>
      <c r="K12" s="21">
        <v>1</v>
      </c>
    </row>
    <row r="13" spans="1:11" x14ac:dyDescent="0.2">
      <c r="A13" s="6">
        <v>11</v>
      </c>
      <c r="B13" s="6">
        <f t="shared" ca="1" si="0"/>
        <v>0.77643440177855716</v>
      </c>
      <c r="C13" s="6" t="s">
        <v>31</v>
      </c>
      <c r="I13" s="20">
        <v>0.3</v>
      </c>
      <c r="J13" s="21">
        <v>0.96296296296296302</v>
      </c>
      <c r="K13" s="21">
        <v>1</v>
      </c>
    </row>
    <row r="14" spans="1:11" x14ac:dyDescent="0.2">
      <c r="A14" s="6">
        <v>12</v>
      </c>
      <c r="B14" s="6">
        <f t="shared" ca="1" si="0"/>
        <v>0.48048960861561296</v>
      </c>
      <c r="C14" s="6" t="s">
        <v>31</v>
      </c>
      <c r="I14" s="20">
        <v>0.33</v>
      </c>
      <c r="J14" s="21">
        <v>0.97665369649805445</v>
      </c>
      <c r="K14" s="21">
        <v>1</v>
      </c>
    </row>
    <row r="15" spans="1:11" x14ac:dyDescent="0.2">
      <c r="A15" s="6">
        <v>13</v>
      </c>
      <c r="B15" s="6">
        <f t="shared" ca="1" si="0"/>
        <v>0.77931548176471044</v>
      </c>
      <c r="C15" s="6" t="s">
        <v>30</v>
      </c>
      <c r="I15" s="20">
        <v>0.36</v>
      </c>
      <c r="J15" s="21">
        <v>0.949317738791423</v>
      </c>
      <c r="K15" s="21">
        <v>1</v>
      </c>
    </row>
    <row r="16" spans="1:11" x14ac:dyDescent="0.2">
      <c r="A16" s="6">
        <v>14</v>
      </c>
      <c r="B16" s="6">
        <f t="shared" ca="1" si="0"/>
        <v>0.52303912401696184</v>
      </c>
      <c r="C16" s="6" t="s">
        <v>30</v>
      </c>
      <c r="I16" s="20">
        <v>0.39</v>
      </c>
      <c r="J16" s="21">
        <v>0.90058479532163749</v>
      </c>
      <c r="K16" s="21">
        <v>0.99794661190965095</v>
      </c>
    </row>
    <row r="17" spans="1:11" x14ac:dyDescent="0.2">
      <c r="A17" s="6">
        <v>15</v>
      </c>
      <c r="B17" s="6">
        <f t="shared" ca="1" si="0"/>
        <v>0.56216996588907875</v>
      </c>
      <c r="C17" s="6" t="s">
        <v>30</v>
      </c>
      <c r="I17" s="20">
        <v>0.42</v>
      </c>
      <c r="J17" s="21">
        <v>0.8754863813229572</v>
      </c>
      <c r="K17" s="21">
        <v>0.99794238683127567</v>
      </c>
    </row>
    <row r="18" spans="1:11" x14ac:dyDescent="0.2">
      <c r="A18" s="6">
        <v>16</v>
      </c>
      <c r="B18" s="6">
        <f t="shared" ca="1" si="0"/>
        <v>0.65820288305160524</v>
      </c>
      <c r="C18" s="6" t="s">
        <v>31</v>
      </c>
      <c r="I18" s="20">
        <v>0.45</v>
      </c>
      <c r="J18" s="21">
        <v>0.81712062256809337</v>
      </c>
      <c r="K18" s="21">
        <v>0.99382716049382713</v>
      </c>
    </row>
    <row r="19" spans="1:11" x14ac:dyDescent="0.2">
      <c r="A19" s="6">
        <v>17</v>
      </c>
      <c r="B19" s="6">
        <f t="shared" ca="1" si="0"/>
        <v>0.5610071989865234</v>
      </c>
      <c r="C19" s="6" t="s">
        <v>30</v>
      </c>
      <c r="I19" s="20">
        <v>0.48</v>
      </c>
      <c r="J19" s="21">
        <v>0.78404669260700388</v>
      </c>
      <c r="K19" s="21">
        <v>0.97942386831275718</v>
      </c>
    </row>
    <row r="20" spans="1:11" x14ac:dyDescent="0.2">
      <c r="A20" s="6">
        <v>18</v>
      </c>
      <c r="B20" s="6">
        <f t="shared" ca="1" si="0"/>
        <v>0.41621167802901271</v>
      </c>
      <c r="C20" s="6" t="s">
        <v>31</v>
      </c>
      <c r="I20" s="20">
        <v>0.51</v>
      </c>
      <c r="J20" s="21">
        <v>0.75048732943469787</v>
      </c>
      <c r="K20" s="21">
        <v>0.97125256673511295</v>
      </c>
    </row>
    <row r="21" spans="1:11" x14ac:dyDescent="0.2">
      <c r="A21" s="6">
        <v>19</v>
      </c>
      <c r="B21" s="6">
        <f t="shared" ca="1" si="0"/>
        <v>0.73586907012471825</v>
      </c>
      <c r="C21" s="6" t="s">
        <v>30</v>
      </c>
      <c r="I21" s="20">
        <v>0.54</v>
      </c>
      <c r="J21" s="21">
        <v>0.63547758284600397</v>
      </c>
      <c r="K21" s="21">
        <v>0.95071868583162222</v>
      </c>
    </row>
    <row r="22" spans="1:11" x14ac:dyDescent="0.2">
      <c r="A22" s="6">
        <v>20</v>
      </c>
      <c r="B22" s="6">
        <f t="shared" ca="1" si="0"/>
        <v>0.57949186031517941</v>
      </c>
      <c r="C22" s="6" t="s">
        <v>30</v>
      </c>
      <c r="I22" s="20">
        <v>0.56999999999999995</v>
      </c>
      <c r="J22" s="21">
        <v>0.59649122807017552</v>
      </c>
      <c r="K22" s="21">
        <v>0.9075975359342916</v>
      </c>
    </row>
    <row r="23" spans="1:11" x14ac:dyDescent="0.2">
      <c r="A23" s="6">
        <v>21</v>
      </c>
      <c r="B23" s="6">
        <f t="shared" ca="1" si="0"/>
        <v>0.94360179616708084</v>
      </c>
      <c r="C23" s="6" t="s">
        <v>30</v>
      </c>
      <c r="I23" s="20">
        <v>0.6</v>
      </c>
      <c r="J23" s="21">
        <v>0.52436647173489281</v>
      </c>
      <c r="K23" s="21">
        <v>0.83778234086242298</v>
      </c>
    </row>
    <row r="24" spans="1:11" x14ac:dyDescent="0.2">
      <c r="A24" s="6">
        <v>22</v>
      </c>
      <c r="B24" s="6">
        <f t="shared" ca="1" si="0"/>
        <v>0.29010079921218462</v>
      </c>
      <c r="C24" s="6" t="s">
        <v>31</v>
      </c>
      <c r="I24" s="20">
        <v>0.63</v>
      </c>
      <c r="J24" s="21">
        <v>0.41520467836257313</v>
      </c>
      <c r="K24" s="21">
        <v>0.78644763860369615</v>
      </c>
    </row>
    <row r="25" spans="1:11" x14ac:dyDescent="0.2">
      <c r="A25" s="6">
        <v>23</v>
      </c>
      <c r="B25" s="6">
        <f t="shared" ca="1" si="0"/>
        <v>0.75951770841352417</v>
      </c>
      <c r="C25" s="6" t="s">
        <v>30</v>
      </c>
      <c r="I25" s="20">
        <v>0.66</v>
      </c>
      <c r="J25" s="21">
        <v>0.33918128654970758</v>
      </c>
      <c r="K25" s="21">
        <v>0.67351129363449691</v>
      </c>
    </row>
    <row r="26" spans="1:11" x14ac:dyDescent="0.2">
      <c r="A26" s="6">
        <v>24</v>
      </c>
      <c r="B26" s="6">
        <f t="shared" ca="1" si="0"/>
        <v>0.84414067786844726</v>
      </c>
      <c r="C26" s="6" t="s">
        <v>30</v>
      </c>
      <c r="I26" s="20">
        <v>0.69</v>
      </c>
      <c r="J26" s="21">
        <v>0.32295719844357973</v>
      </c>
      <c r="K26" s="21">
        <v>0.55144032921810704</v>
      </c>
    </row>
    <row r="27" spans="1:11" x14ac:dyDescent="0.2">
      <c r="A27" s="6">
        <v>25</v>
      </c>
      <c r="B27" s="6">
        <f t="shared" ca="1" si="0"/>
        <v>0.6739210810527444</v>
      </c>
      <c r="C27" s="6" t="s">
        <v>30</v>
      </c>
      <c r="I27" s="20">
        <v>0.72</v>
      </c>
      <c r="J27" s="21">
        <v>0.22417153996101369</v>
      </c>
      <c r="K27" s="21">
        <v>0.43121149897330596</v>
      </c>
    </row>
    <row r="28" spans="1:11" x14ac:dyDescent="0.2">
      <c r="A28" s="6">
        <v>26</v>
      </c>
      <c r="B28" s="6">
        <f t="shared" ca="1" si="0"/>
        <v>0.45408805080724685</v>
      </c>
      <c r="C28" s="6" t="s">
        <v>30</v>
      </c>
      <c r="I28" s="20">
        <v>0.75</v>
      </c>
      <c r="J28" s="21">
        <v>0.15758754863813229</v>
      </c>
      <c r="K28" s="21">
        <v>0.31481481481481483</v>
      </c>
    </row>
    <row r="29" spans="1:11" x14ac:dyDescent="0.2">
      <c r="A29" s="6">
        <v>27</v>
      </c>
      <c r="B29" s="6">
        <f t="shared" ca="1" si="0"/>
        <v>0.84638064047302752</v>
      </c>
      <c r="C29" s="6" t="s">
        <v>31</v>
      </c>
      <c r="I29" s="20">
        <v>0.78</v>
      </c>
      <c r="J29" s="21">
        <v>0.10505836575875482</v>
      </c>
      <c r="K29" s="21">
        <v>0.19135802469135801</v>
      </c>
    </row>
    <row r="30" spans="1:11" x14ac:dyDescent="0.2">
      <c r="A30" s="6">
        <v>28</v>
      </c>
      <c r="B30" s="6">
        <f t="shared" ca="1" si="0"/>
        <v>0.78330960085339674</v>
      </c>
      <c r="C30" s="6" t="s">
        <v>30</v>
      </c>
      <c r="I30" s="20">
        <v>0.81</v>
      </c>
      <c r="J30" s="21">
        <v>7.2124756335282703E-2</v>
      </c>
      <c r="K30" s="21">
        <v>0.13552361396303902</v>
      </c>
    </row>
    <row r="31" spans="1:11" x14ac:dyDescent="0.2">
      <c r="A31" s="6">
        <v>29</v>
      </c>
      <c r="B31" s="6">
        <f t="shared" ca="1" si="0"/>
        <v>0.64082479750213406</v>
      </c>
      <c r="C31" s="6" t="s">
        <v>31</v>
      </c>
      <c r="I31" s="20">
        <v>0.84</v>
      </c>
      <c r="J31" s="21">
        <v>7.0175438596491224E-2</v>
      </c>
      <c r="K31" s="21">
        <v>8.8295687885010271E-2</v>
      </c>
    </row>
    <row r="32" spans="1:11" x14ac:dyDescent="0.2">
      <c r="A32" s="6">
        <v>30</v>
      </c>
      <c r="B32" s="6">
        <f t="shared" ca="1" si="0"/>
        <v>0.55794438532387214</v>
      </c>
      <c r="C32" s="6" t="s">
        <v>30</v>
      </c>
      <c r="I32" s="20">
        <v>0.87</v>
      </c>
      <c r="J32" s="21">
        <v>3.703703703703709E-2</v>
      </c>
      <c r="K32" s="21">
        <v>3.6960985626283367E-2</v>
      </c>
    </row>
    <row r="33" spans="1:11" x14ac:dyDescent="0.2">
      <c r="A33" s="6">
        <v>31</v>
      </c>
      <c r="B33" s="6">
        <f t="shared" ca="1" si="0"/>
        <v>0.64981391635592567</v>
      </c>
      <c r="C33" s="6" t="s">
        <v>30</v>
      </c>
      <c r="I33" s="20">
        <v>0.9</v>
      </c>
      <c r="J33" s="21">
        <v>3.1189083820662766E-2</v>
      </c>
      <c r="K33" s="21">
        <v>2.4640657084188913E-2</v>
      </c>
    </row>
    <row r="34" spans="1:11" x14ac:dyDescent="0.2">
      <c r="A34" s="6">
        <v>32</v>
      </c>
      <c r="B34" s="6">
        <f t="shared" ca="1" si="0"/>
        <v>0.59962494463840588</v>
      </c>
      <c r="C34" s="6" t="s">
        <v>31</v>
      </c>
      <c r="I34" s="20">
        <v>0.93</v>
      </c>
      <c r="J34" s="21">
        <v>1.3618677042801508E-2</v>
      </c>
      <c r="K34" s="21">
        <v>1.0288065843621399E-2</v>
      </c>
    </row>
    <row r="35" spans="1:11" x14ac:dyDescent="0.2">
      <c r="A35" s="6">
        <v>33</v>
      </c>
      <c r="B35" s="6">
        <f t="shared" ca="1" si="0"/>
        <v>0.48969533973311208</v>
      </c>
      <c r="C35" s="6" t="s">
        <v>31</v>
      </c>
      <c r="I35" s="20">
        <v>0.96</v>
      </c>
      <c r="J35" s="21">
        <v>1.9455252918287869E-3</v>
      </c>
      <c r="K35" s="21">
        <v>6.1728395061728392E-3</v>
      </c>
    </row>
    <row r="36" spans="1:11" x14ac:dyDescent="0.2">
      <c r="A36" s="6">
        <v>34</v>
      </c>
      <c r="B36" s="6">
        <f t="shared" ca="1" si="0"/>
        <v>0.43322539777432179</v>
      </c>
      <c r="C36" s="6" t="s">
        <v>31</v>
      </c>
      <c r="I36" s="20">
        <v>0.99</v>
      </c>
      <c r="J36" s="21">
        <v>1.9493177387914784E-3</v>
      </c>
      <c r="K36" s="21">
        <v>4.1067761806981521E-3</v>
      </c>
    </row>
    <row r="37" spans="1:11" x14ac:dyDescent="0.2">
      <c r="A37" s="6">
        <v>35</v>
      </c>
      <c r="B37" s="6">
        <f t="shared" ca="1" si="0"/>
        <v>0.6491136180956556</v>
      </c>
      <c r="C37" s="6" t="s">
        <v>30</v>
      </c>
      <c r="I37" s="8"/>
    </row>
    <row r="38" spans="1:11" x14ac:dyDescent="0.2">
      <c r="A38" s="6">
        <v>36</v>
      </c>
      <c r="B38" s="6">
        <f t="shared" ca="1" si="0"/>
        <v>0.73892177617533494</v>
      </c>
      <c r="C38" s="6" t="s">
        <v>31</v>
      </c>
    </row>
    <row r="39" spans="1:11" x14ac:dyDescent="0.2">
      <c r="A39" s="6">
        <v>37</v>
      </c>
      <c r="B39" s="6">
        <f t="shared" ca="1" si="0"/>
        <v>0.55358239764856099</v>
      </c>
      <c r="C39" s="6" t="s">
        <v>31</v>
      </c>
    </row>
    <row r="40" spans="1:11" x14ac:dyDescent="0.2">
      <c r="A40" s="6">
        <v>38</v>
      </c>
      <c r="B40" s="6">
        <f t="shared" ca="1" si="0"/>
        <v>0.78610705819049209</v>
      </c>
      <c r="C40" s="6" t="s">
        <v>30</v>
      </c>
    </row>
    <row r="41" spans="1:11" x14ac:dyDescent="0.2">
      <c r="A41" s="6">
        <v>39</v>
      </c>
      <c r="B41" s="6">
        <f t="shared" ca="1" si="0"/>
        <v>0.49017145675571699</v>
      </c>
      <c r="C41" s="6" t="s">
        <v>31</v>
      </c>
    </row>
    <row r="42" spans="1:11" x14ac:dyDescent="0.2">
      <c r="A42" s="6">
        <v>40</v>
      </c>
      <c r="B42" s="6">
        <f t="shared" ca="1" si="0"/>
        <v>0.65498239041230955</v>
      </c>
      <c r="C42" s="6" t="s">
        <v>30</v>
      </c>
    </row>
    <row r="43" spans="1:11" x14ac:dyDescent="0.2">
      <c r="A43" s="6">
        <v>41</v>
      </c>
      <c r="B43" s="6">
        <f t="shared" ca="1" si="0"/>
        <v>0.72569970599900468</v>
      </c>
      <c r="C43" s="6" t="s">
        <v>31</v>
      </c>
    </row>
    <row r="44" spans="1:11" x14ac:dyDescent="0.2">
      <c r="A44" s="6">
        <v>42</v>
      </c>
      <c r="B44" s="6">
        <f t="shared" ca="1" si="0"/>
        <v>0.73135173888978688</v>
      </c>
      <c r="C44" s="6" t="s">
        <v>31</v>
      </c>
    </row>
    <row r="45" spans="1:11" x14ac:dyDescent="0.2">
      <c r="A45" s="6">
        <v>43</v>
      </c>
      <c r="B45" s="6">
        <f t="shared" ca="1" si="0"/>
        <v>0.49706719474415179</v>
      </c>
      <c r="C45" s="6" t="s">
        <v>31</v>
      </c>
    </row>
    <row r="46" spans="1:11" x14ac:dyDescent="0.2">
      <c r="A46" s="6">
        <v>44</v>
      </c>
      <c r="B46" s="6">
        <f t="shared" ca="1" si="0"/>
        <v>0.33332868329133086</v>
      </c>
      <c r="C46" s="6" t="s">
        <v>31</v>
      </c>
    </row>
    <row r="47" spans="1:11" x14ac:dyDescent="0.2">
      <c r="A47" s="6">
        <v>45</v>
      </c>
      <c r="B47" s="6">
        <f t="shared" ca="1" si="0"/>
        <v>0.4915829437562515</v>
      </c>
      <c r="C47" s="6" t="s">
        <v>31</v>
      </c>
    </row>
    <row r="48" spans="1:11" x14ac:dyDescent="0.2">
      <c r="A48" s="6">
        <v>46</v>
      </c>
      <c r="B48" s="6">
        <f t="shared" ca="1" si="0"/>
        <v>0.49288872662653849</v>
      </c>
      <c r="C48" s="6" t="s">
        <v>30</v>
      </c>
    </row>
    <row r="49" spans="1:3" x14ac:dyDescent="0.2">
      <c r="A49" s="6">
        <v>47</v>
      </c>
      <c r="B49" s="6">
        <f t="shared" ca="1" si="0"/>
        <v>0.66875364805339921</v>
      </c>
      <c r="C49" s="6" t="s">
        <v>30</v>
      </c>
    </row>
    <row r="50" spans="1:3" x14ac:dyDescent="0.2">
      <c r="A50" s="6">
        <v>48</v>
      </c>
      <c r="B50" s="6">
        <f t="shared" ca="1" si="0"/>
        <v>0.43976487971104955</v>
      </c>
      <c r="C50" s="6" t="s">
        <v>31</v>
      </c>
    </row>
    <row r="51" spans="1:3" x14ac:dyDescent="0.2">
      <c r="A51" s="6">
        <v>49</v>
      </c>
      <c r="B51" s="6">
        <f t="shared" ca="1" si="0"/>
        <v>0.64612885752298499</v>
      </c>
      <c r="C51" s="6" t="s">
        <v>30</v>
      </c>
    </row>
    <row r="52" spans="1:3" x14ac:dyDescent="0.2">
      <c r="A52" s="6">
        <v>50</v>
      </c>
      <c r="B52" s="6">
        <f t="shared" ca="1" si="0"/>
        <v>0.79661562584101131</v>
      </c>
      <c r="C52" s="6" t="s">
        <v>30</v>
      </c>
    </row>
    <row r="53" spans="1:3" x14ac:dyDescent="0.2">
      <c r="A53" s="6">
        <v>51</v>
      </c>
      <c r="B53" s="6">
        <f t="shared" ca="1" si="0"/>
        <v>0.86400483424065899</v>
      </c>
      <c r="C53" s="6" t="s">
        <v>30</v>
      </c>
    </row>
    <row r="54" spans="1:3" x14ac:dyDescent="0.2">
      <c r="A54" s="6">
        <v>52</v>
      </c>
      <c r="B54" s="6">
        <f t="shared" ca="1" si="0"/>
        <v>0.68621180380667679</v>
      </c>
      <c r="C54" s="6" t="s">
        <v>31</v>
      </c>
    </row>
    <row r="55" spans="1:3" x14ac:dyDescent="0.2">
      <c r="A55" s="6">
        <v>53</v>
      </c>
      <c r="B55" s="6">
        <f t="shared" ca="1" si="0"/>
        <v>0.39514924790605543</v>
      </c>
      <c r="C55" s="6" t="s">
        <v>31</v>
      </c>
    </row>
    <row r="56" spans="1:3" x14ac:dyDescent="0.2">
      <c r="A56" s="6">
        <v>54</v>
      </c>
      <c r="B56" s="6">
        <f t="shared" ca="1" si="0"/>
        <v>0.62194302558389969</v>
      </c>
      <c r="C56" s="6" t="s">
        <v>30</v>
      </c>
    </row>
    <row r="57" spans="1:3" x14ac:dyDescent="0.2">
      <c r="A57" s="6">
        <v>55</v>
      </c>
      <c r="B57" s="6">
        <f t="shared" ca="1" si="0"/>
        <v>0.41849961408560304</v>
      </c>
      <c r="C57" s="6" t="s">
        <v>30</v>
      </c>
    </row>
    <row r="58" spans="1:3" x14ac:dyDescent="0.2">
      <c r="A58" s="6">
        <v>56</v>
      </c>
      <c r="B58" s="6">
        <f t="shared" ca="1" si="0"/>
        <v>0.66628953844254113</v>
      </c>
      <c r="C58" s="6" t="s">
        <v>30</v>
      </c>
    </row>
    <row r="59" spans="1:3" x14ac:dyDescent="0.2">
      <c r="A59" s="6">
        <v>57</v>
      </c>
      <c r="B59" s="6">
        <f t="shared" ca="1" si="0"/>
        <v>0.62332116810595961</v>
      </c>
      <c r="C59" s="6" t="s">
        <v>31</v>
      </c>
    </row>
    <row r="60" spans="1:3" x14ac:dyDescent="0.2">
      <c r="A60" s="6">
        <v>58</v>
      </c>
      <c r="B60" s="6">
        <f t="shared" ca="1" si="0"/>
        <v>0.63798801732370714</v>
      </c>
      <c r="C60" s="6" t="s">
        <v>30</v>
      </c>
    </row>
    <row r="61" spans="1:3" x14ac:dyDescent="0.2">
      <c r="A61" s="6">
        <v>59</v>
      </c>
      <c r="B61" s="6">
        <f t="shared" ca="1" si="0"/>
        <v>0.68577245539186937</v>
      </c>
      <c r="C61" s="6" t="s">
        <v>30</v>
      </c>
    </row>
    <row r="62" spans="1:3" x14ac:dyDescent="0.2">
      <c r="A62" s="6">
        <v>60</v>
      </c>
      <c r="B62" s="6">
        <f t="shared" ca="1" si="0"/>
        <v>0.85246946192512096</v>
      </c>
      <c r="C62" s="6" t="s">
        <v>31</v>
      </c>
    </row>
    <row r="63" spans="1:3" x14ac:dyDescent="0.2">
      <c r="A63" s="6">
        <v>61</v>
      </c>
      <c r="B63" s="6">
        <f t="shared" ca="1" si="0"/>
        <v>0.44726391330200399</v>
      </c>
      <c r="C63" s="6" t="s">
        <v>31</v>
      </c>
    </row>
    <row r="64" spans="1:3" x14ac:dyDescent="0.2">
      <c r="A64" s="6">
        <v>62</v>
      </c>
      <c r="B64" s="6">
        <f t="shared" ca="1" si="0"/>
        <v>0.64761196934024445</v>
      </c>
      <c r="C64" s="6" t="s">
        <v>31</v>
      </c>
    </row>
    <row r="65" spans="1:3" x14ac:dyDescent="0.2">
      <c r="A65" s="6">
        <v>63</v>
      </c>
      <c r="B65" s="6">
        <f t="shared" ca="1" si="0"/>
        <v>0.73618051128915574</v>
      </c>
      <c r="C65" s="6" t="s">
        <v>30</v>
      </c>
    </row>
    <row r="66" spans="1:3" x14ac:dyDescent="0.2">
      <c r="A66" s="6">
        <v>64</v>
      </c>
      <c r="B66" s="6">
        <f t="shared" ca="1" si="0"/>
        <v>0.71864417787534762</v>
      </c>
      <c r="C66" s="6" t="s">
        <v>30</v>
      </c>
    </row>
    <row r="67" spans="1:3" x14ac:dyDescent="0.2">
      <c r="A67" s="6">
        <v>65</v>
      </c>
      <c r="B67" s="6">
        <f t="shared" ca="1" si="0"/>
        <v>0.87015057030337317</v>
      </c>
      <c r="C67" s="6" t="s">
        <v>30</v>
      </c>
    </row>
    <row r="68" spans="1:3" x14ac:dyDescent="0.2">
      <c r="A68" s="6">
        <v>66</v>
      </c>
      <c r="B68" s="6">
        <f t="shared" ref="B68:B131" ca="1" si="1">IF(C68="Bomb",_xlfn.NORM.INV(RAND(),0.7,0.1),_xlfn.NORM.INV(RAND(),0.6,0.15))</f>
        <v>0.68954937376561021</v>
      </c>
      <c r="C68" s="6" t="s">
        <v>30</v>
      </c>
    </row>
    <row r="69" spans="1:3" x14ac:dyDescent="0.2">
      <c r="A69" s="6">
        <v>67</v>
      </c>
      <c r="B69" s="6">
        <f t="shared" ca="1" si="1"/>
        <v>0.69101850808011889</v>
      </c>
      <c r="C69" s="6" t="s">
        <v>30</v>
      </c>
    </row>
    <row r="70" spans="1:3" x14ac:dyDescent="0.2">
      <c r="A70" s="6">
        <v>68</v>
      </c>
      <c r="B70" s="6">
        <f t="shared" ca="1" si="1"/>
        <v>0.61798498356480713</v>
      </c>
      <c r="C70" s="6" t="s">
        <v>31</v>
      </c>
    </row>
    <row r="71" spans="1:3" x14ac:dyDescent="0.2">
      <c r="A71" s="6">
        <v>69</v>
      </c>
      <c r="B71" s="6">
        <f t="shared" ca="1" si="1"/>
        <v>0.25524020646272388</v>
      </c>
      <c r="C71" s="6" t="s">
        <v>31</v>
      </c>
    </row>
    <row r="72" spans="1:3" x14ac:dyDescent="0.2">
      <c r="A72" s="6">
        <v>70</v>
      </c>
      <c r="B72" s="6">
        <f t="shared" ca="1" si="1"/>
        <v>0.30346513483710574</v>
      </c>
      <c r="C72" s="6" t="s">
        <v>31</v>
      </c>
    </row>
    <row r="73" spans="1:3" x14ac:dyDescent="0.2">
      <c r="A73" s="6">
        <v>71</v>
      </c>
      <c r="B73" s="6">
        <f t="shared" ca="1" si="1"/>
        <v>0.54641450528835456</v>
      </c>
      <c r="C73" s="6" t="s">
        <v>31</v>
      </c>
    </row>
    <row r="74" spans="1:3" x14ac:dyDescent="0.2">
      <c r="A74" s="6">
        <v>72</v>
      </c>
      <c r="B74" s="6">
        <f t="shared" ca="1" si="1"/>
        <v>0.7563860926667928</v>
      </c>
      <c r="C74" s="6" t="s">
        <v>31</v>
      </c>
    </row>
    <row r="75" spans="1:3" x14ac:dyDescent="0.2">
      <c r="A75" s="6">
        <v>73</v>
      </c>
      <c r="B75" s="6">
        <f t="shared" ca="1" si="1"/>
        <v>0.49500257166931494</v>
      </c>
      <c r="C75" s="6" t="s">
        <v>30</v>
      </c>
    </row>
    <row r="76" spans="1:3" x14ac:dyDescent="0.2">
      <c r="A76" s="6">
        <v>74</v>
      </c>
      <c r="B76" s="6">
        <f t="shared" ca="1" si="1"/>
        <v>0.59660615618116752</v>
      </c>
      <c r="C76" s="6" t="s">
        <v>30</v>
      </c>
    </row>
    <row r="77" spans="1:3" x14ac:dyDescent="0.2">
      <c r="A77" s="6">
        <v>75</v>
      </c>
      <c r="B77" s="6">
        <f t="shared" ca="1" si="1"/>
        <v>0.71526987632735062</v>
      </c>
      <c r="C77" s="6" t="s">
        <v>30</v>
      </c>
    </row>
    <row r="78" spans="1:3" x14ac:dyDescent="0.2">
      <c r="A78" s="6">
        <v>76</v>
      </c>
      <c r="B78" s="6">
        <f t="shared" ca="1" si="1"/>
        <v>0.72477770143250531</v>
      </c>
      <c r="C78" s="6" t="s">
        <v>30</v>
      </c>
    </row>
    <row r="79" spans="1:3" x14ac:dyDescent="0.2">
      <c r="A79" s="6">
        <v>77</v>
      </c>
      <c r="B79" s="6">
        <f t="shared" ca="1" si="1"/>
        <v>0.46324504730118499</v>
      </c>
      <c r="C79" s="6" t="s">
        <v>31</v>
      </c>
    </row>
    <row r="80" spans="1:3" x14ac:dyDescent="0.2">
      <c r="A80" s="6">
        <v>78</v>
      </c>
      <c r="B80" s="6">
        <f t="shared" ca="1" si="1"/>
        <v>0.66564721111775482</v>
      </c>
      <c r="C80" s="6" t="s">
        <v>30</v>
      </c>
    </row>
    <row r="81" spans="1:3" x14ac:dyDescent="0.2">
      <c r="A81" s="6">
        <v>79</v>
      </c>
      <c r="B81" s="6">
        <f t="shared" ca="1" si="1"/>
        <v>0.57641132555941987</v>
      </c>
      <c r="C81" s="6" t="s">
        <v>31</v>
      </c>
    </row>
    <row r="82" spans="1:3" x14ac:dyDescent="0.2">
      <c r="A82" s="6">
        <v>80</v>
      </c>
      <c r="B82" s="6">
        <f t="shared" ca="1" si="1"/>
        <v>0.51057273015919302</v>
      </c>
      <c r="C82" s="6" t="s">
        <v>30</v>
      </c>
    </row>
    <row r="83" spans="1:3" x14ac:dyDescent="0.2">
      <c r="A83" s="6">
        <v>81</v>
      </c>
      <c r="B83" s="6">
        <f t="shared" ca="1" si="1"/>
        <v>0.6729379155224523</v>
      </c>
      <c r="C83" s="6" t="s">
        <v>30</v>
      </c>
    </row>
    <row r="84" spans="1:3" x14ac:dyDescent="0.2">
      <c r="A84" s="6">
        <v>82</v>
      </c>
      <c r="B84" s="6">
        <f t="shared" ca="1" si="1"/>
        <v>0.61242337773785871</v>
      </c>
      <c r="C84" s="6" t="s">
        <v>31</v>
      </c>
    </row>
    <row r="85" spans="1:3" x14ac:dyDescent="0.2">
      <c r="A85" s="6">
        <v>83</v>
      </c>
      <c r="B85" s="6">
        <f t="shared" ca="1" si="1"/>
        <v>0.70732871069211112</v>
      </c>
      <c r="C85" s="6" t="s">
        <v>30</v>
      </c>
    </row>
    <row r="86" spans="1:3" x14ac:dyDescent="0.2">
      <c r="A86" s="6">
        <v>84</v>
      </c>
      <c r="B86" s="6">
        <f t="shared" ca="1" si="1"/>
        <v>0.66002212382705805</v>
      </c>
      <c r="C86" s="6" t="s">
        <v>30</v>
      </c>
    </row>
    <row r="87" spans="1:3" x14ac:dyDescent="0.2">
      <c r="A87" s="6">
        <v>85</v>
      </c>
      <c r="B87" s="6">
        <f t="shared" ca="1" si="1"/>
        <v>0.8294799987987711</v>
      </c>
      <c r="C87" s="6" t="s">
        <v>31</v>
      </c>
    </row>
    <row r="88" spans="1:3" x14ac:dyDescent="0.2">
      <c r="A88" s="6">
        <v>86</v>
      </c>
      <c r="B88" s="6">
        <f t="shared" ca="1" si="1"/>
        <v>0.71240391842470885</v>
      </c>
      <c r="C88" s="6" t="s">
        <v>31</v>
      </c>
    </row>
    <row r="89" spans="1:3" x14ac:dyDescent="0.2">
      <c r="A89" s="6">
        <v>87</v>
      </c>
      <c r="B89" s="6">
        <f t="shared" ca="1" si="1"/>
        <v>0.56851297394692035</v>
      </c>
      <c r="C89" s="6" t="s">
        <v>31</v>
      </c>
    </row>
    <row r="90" spans="1:3" x14ac:dyDescent="0.2">
      <c r="A90" s="6">
        <v>88</v>
      </c>
      <c r="B90" s="6">
        <f t="shared" ca="1" si="1"/>
        <v>0.61192020230625288</v>
      </c>
      <c r="C90" s="6" t="s">
        <v>31</v>
      </c>
    </row>
    <row r="91" spans="1:3" x14ac:dyDescent="0.2">
      <c r="A91" s="6">
        <v>89</v>
      </c>
      <c r="B91" s="6">
        <f t="shared" ca="1" si="1"/>
        <v>0.60863128466482685</v>
      </c>
      <c r="C91" s="6" t="s">
        <v>31</v>
      </c>
    </row>
    <row r="92" spans="1:3" x14ac:dyDescent="0.2">
      <c r="A92" s="6">
        <v>90</v>
      </c>
      <c r="B92" s="6">
        <f t="shared" ca="1" si="1"/>
        <v>0.61437594492614411</v>
      </c>
      <c r="C92" s="6" t="s">
        <v>30</v>
      </c>
    </row>
    <row r="93" spans="1:3" x14ac:dyDescent="0.2">
      <c r="A93" s="6">
        <v>91</v>
      </c>
      <c r="B93" s="6">
        <f t="shared" ca="1" si="1"/>
        <v>0.68444059788893286</v>
      </c>
      <c r="C93" s="6" t="s">
        <v>30</v>
      </c>
    </row>
    <row r="94" spans="1:3" x14ac:dyDescent="0.2">
      <c r="A94" s="6">
        <v>92</v>
      </c>
      <c r="B94" s="6">
        <f t="shared" ca="1" si="1"/>
        <v>0.91629828144486736</v>
      </c>
      <c r="C94" s="6" t="s">
        <v>31</v>
      </c>
    </row>
    <row r="95" spans="1:3" x14ac:dyDescent="0.2">
      <c r="A95" s="6">
        <v>93</v>
      </c>
      <c r="B95" s="6">
        <f t="shared" ca="1" si="1"/>
        <v>0.80130827586004272</v>
      </c>
      <c r="C95" s="6" t="s">
        <v>30</v>
      </c>
    </row>
    <row r="96" spans="1:3" x14ac:dyDescent="0.2">
      <c r="A96" s="6">
        <v>94</v>
      </c>
      <c r="B96" s="6">
        <f t="shared" ca="1" si="1"/>
        <v>0.75410036703460748</v>
      </c>
      <c r="C96" s="6" t="s">
        <v>30</v>
      </c>
    </row>
    <row r="97" spans="1:3" x14ac:dyDescent="0.2">
      <c r="A97" s="6">
        <v>95</v>
      </c>
      <c r="B97" s="6">
        <f t="shared" ca="1" si="1"/>
        <v>0.56084733586803792</v>
      </c>
      <c r="C97" s="6" t="s">
        <v>31</v>
      </c>
    </row>
    <row r="98" spans="1:3" x14ac:dyDescent="0.2">
      <c r="A98" s="6">
        <v>96</v>
      </c>
      <c r="B98" s="6">
        <f t="shared" ca="1" si="1"/>
        <v>0.47838003321823785</v>
      </c>
      <c r="C98" s="6" t="s">
        <v>31</v>
      </c>
    </row>
    <row r="99" spans="1:3" x14ac:dyDescent="0.2">
      <c r="A99" s="6">
        <v>97</v>
      </c>
      <c r="B99" s="6">
        <f t="shared" ca="1" si="1"/>
        <v>1.0011925745889676</v>
      </c>
      <c r="C99" s="6" t="s">
        <v>30</v>
      </c>
    </row>
    <row r="100" spans="1:3" x14ac:dyDescent="0.2">
      <c r="A100" s="6">
        <v>98</v>
      </c>
      <c r="B100" s="6">
        <f t="shared" ca="1" si="1"/>
        <v>0.80875169947355685</v>
      </c>
      <c r="C100" s="6" t="s">
        <v>30</v>
      </c>
    </row>
    <row r="101" spans="1:3" x14ac:dyDescent="0.2">
      <c r="A101" s="6">
        <v>99</v>
      </c>
      <c r="B101" s="6">
        <f t="shared" ca="1" si="1"/>
        <v>0.62138990403202821</v>
      </c>
      <c r="C101" s="6" t="s">
        <v>30</v>
      </c>
    </row>
    <row r="102" spans="1:3" x14ac:dyDescent="0.2">
      <c r="A102" s="6">
        <v>100</v>
      </c>
      <c r="B102" s="6">
        <f t="shared" ca="1" si="1"/>
        <v>0.53297703340054992</v>
      </c>
      <c r="C102" s="6" t="s">
        <v>31</v>
      </c>
    </row>
    <row r="103" spans="1:3" x14ac:dyDescent="0.2">
      <c r="A103" s="6">
        <v>101</v>
      </c>
      <c r="B103" s="6">
        <f t="shared" ca="1" si="1"/>
        <v>0.56058269421383811</v>
      </c>
      <c r="C103" s="6" t="s">
        <v>30</v>
      </c>
    </row>
    <row r="104" spans="1:3" x14ac:dyDescent="0.2">
      <c r="A104" s="6">
        <v>102</v>
      </c>
      <c r="B104" s="6">
        <f t="shared" ca="1" si="1"/>
        <v>0.59611959826385308</v>
      </c>
      <c r="C104" s="6" t="s">
        <v>31</v>
      </c>
    </row>
    <row r="105" spans="1:3" x14ac:dyDescent="0.2">
      <c r="A105" s="6">
        <v>103</v>
      </c>
      <c r="B105" s="6">
        <f t="shared" ca="1" si="1"/>
        <v>0.83758728691246376</v>
      </c>
      <c r="C105" s="6" t="s">
        <v>31</v>
      </c>
    </row>
    <row r="106" spans="1:3" x14ac:dyDescent="0.2">
      <c r="A106" s="6">
        <v>104</v>
      </c>
      <c r="B106" s="6">
        <f t="shared" ca="1" si="1"/>
        <v>0.70496447354995673</v>
      </c>
      <c r="C106" s="6" t="s">
        <v>31</v>
      </c>
    </row>
    <row r="107" spans="1:3" x14ac:dyDescent="0.2">
      <c r="A107" s="6">
        <v>105</v>
      </c>
      <c r="B107" s="6">
        <f t="shared" ca="1" si="1"/>
        <v>0.78814398697417631</v>
      </c>
      <c r="C107" s="6" t="s">
        <v>30</v>
      </c>
    </row>
    <row r="108" spans="1:3" x14ac:dyDescent="0.2">
      <c r="A108" s="6">
        <v>106</v>
      </c>
      <c r="B108" s="6">
        <f t="shared" ca="1" si="1"/>
        <v>0.55279486067967787</v>
      </c>
      <c r="C108" s="6" t="s">
        <v>31</v>
      </c>
    </row>
    <row r="109" spans="1:3" x14ac:dyDescent="0.2">
      <c r="A109" s="6">
        <v>107</v>
      </c>
      <c r="B109" s="6">
        <f t="shared" ca="1" si="1"/>
        <v>0.53723688196400088</v>
      </c>
      <c r="C109" s="6" t="s">
        <v>31</v>
      </c>
    </row>
    <row r="110" spans="1:3" x14ac:dyDescent="0.2">
      <c r="A110" s="6">
        <v>108</v>
      </c>
      <c r="B110" s="6">
        <f t="shared" ca="1" si="1"/>
        <v>0.45020445824235089</v>
      </c>
      <c r="C110" s="6" t="s">
        <v>31</v>
      </c>
    </row>
    <row r="111" spans="1:3" x14ac:dyDescent="0.2">
      <c r="A111" s="6">
        <v>109</v>
      </c>
      <c r="B111" s="6">
        <f t="shared" ca="1" si="1"/>
        <v>0.86481839318244169</v>
      </c>
      <c r="C111" s="6" t="s">
        <v>31</v>
      </c>
    </row>
    <row r="112" spans="1:3" x14ac:dyDescent="0.2">
      <c r="A112" s="6">
        <v>110</v>
      </c>
      <c r="B112" s="6">
        <f t="shared" ca="1" si="1"/>
        <v>0.6320894203943298</v>
      </c>
      <c r="C112" s="6" t="s">
        <v>31</v>
      </c>
    </row>
    <row r="113" spans="1:3" x14ac:dyDescent="0.2">
      <c r="A113" s="6">
        <v>111</v>
      </c>
      <c r="B113" s="6">
        <f t="shared" ca="1" si="1"/>
        <v>0.65016319247424026</v>
      </c>
      <c r="C113" s="6" t="s">
        <v>30</v>
      </c>
    </row>
    <row r="114" spans="1:3" x14ac:dyDescent="0.2">
      <c r="A114" s="6">
        <v>112</v>
      </c>
      <c r="B114" s="6">
        <f t="shared" ca="1" si="1"/>
        <v>0.58478773430576325</v>
      </c>
      <c r="C114" s="6" t="s">
        <v>31</v>
      </c>
    </row>
    <row r="115" spans="1:3" x14ac:dyDescent="0.2">
      <c r="A115" s="6">
        <v>113</v>
      </c>
      <c r="B115" s="6">
        <f t="shared" ca="1" si="1"/>
        <v>0.64397993764399919</v>
      </c>
      <c r="C115" s="6" t="s">
        <v>31</v>
      </c>
    </row>
    <row r="116" spans="1:3" x14ac:dyDescent="0.2">
      <c r="A116" s="6">
        <v>114</v>
      </c>
      <c r="B116" s="6">
        <f t="shared" ca="1" si="1"/>
        <v>0.6208587098816204</v>
      </c>
      <c r="C116" s="6" t="s">
        <v>31</v>
      </c>
    </row>
    <row r="117" spans="1:3" x14ac:dyDescent="0.2">
      <c r="A117" s="6">
        <v>115</v>
      </c>
      <c r="B117" s="6">
        <f t="shared" ca="1" si="1"/>
        <v>0.43975414899114917</v>
      </c>
      <c r="C117" s="6" t="s">
        <v>31</v>
      </c>
    </row>
    <row r="118" spans="1:3" x14ac:dyDescent="0.2">
      <c r="A118" s="6">
        <v>116</v>
      </c>
      <c r="B118" s="6">
        <f t="shared" ca="1" si="1"/>
        <v>0.48372299675443253</v>
      </c>
      <c r="C118" s="6" t="s">
        <v>31</v>
      </c>
    </row>
    <row r="119" spans="1:3" x14ac:dyDescent="0.2">
      <c r="A119" s="6">
        <v>117</v>
      </c>
      <c r="B119" s="6">
        <f t="shared" ca="1" si="1"/>
        <v>0.4630656692250491</v>
      </c>
      <c r="C119" s="6" t="s">
        <v>31</v>
      </c>
    </row>
    <row r="120" spans="1:3" x14ac:dyDescent="0.2">
      <c r="A120" s="6">
        <v>118</v>
      </c>
      <c r="B120" s="6">
        <f t="shared" ca="1" si="1"/>
        <v>0.65189459648591697</v>
      </c>
      <c r="C120" s="6" t="s">
        <v>31</v>
      </c>
    </row>
    <row r="121" spans="1:3" x14ac:dyDescent="0.2">
      <c r="A121" s="6">
        <v>119</v>
      </c>
      <c r="B121" s="6">
        <f t="shared" ca="1" si="1"/>
        <v>0.69627566377742323</v>
      </c>
      <c r="C121" s="6" t="s">
        <v>31</v>
      </c>
    </row>
    <row r="122" spans="1:3" x14ac:dyDescent="0.2">
      <c r="A122" s="6">
        <v>120</v>
      </c>
      <c r="B122" s="6">
        <f t="shared" ca="1" si="1"/>
        <v>0.71242443752590345</v>
      </c>
      <c r="C122" s="6" t="s">
        <v>30</v>
      </c>
    </row>
    <row r="123" spans="1:3" x14ac:dyDescent="0.2">
      <c r="A123" s="6">
        <v>121</v>
      </c>
      <c r="B123" s="6">
        <f t="shared" ca="1" si="1"/>
        <v>0.54336256486842871</v>
      </c>
      <c r="C123" s="6" t="s">
        <v>30</v>
      </c>
    </row>
    <row r="124" spans="1:3" x14ac:dyDescent="0.2">
      <c r="A124" s="6">
        <v>122</v>
      </c>
      <c r="B124" s="6">
        <f t="shared" ca="1" si="1"/>
        <v>0.45633203042390602</v>
      </c>
      <c r="C124" s="6" t="s">
        <v>31</v>
      </c>
    </row>
    <row r="125" spans="1:3" x14ac:dyDescent="0.2">
      <c r="A125" s="6">
        <v>123</v>
      </c>
      <c r="B125" s="6">
        <f t="shared" ca="1" si="1"/>
        <v>0.56327467299047507</v>
      </c>
      <c r="C125" s="6" t="s">
        <v>30</v>
      </c>
    </row>
    <row r="126" spans="1:3" x14ac:dyDescent="0.2">
      <c r="A126" s="6">
        <v>124</v>
      </c>
      <c r="B126" s="6">
        <f t="shared" ca="1" si="1"/>
        <v>0.71333893972238904</v>
      </c>
      <c r="C126" s="6" t="s">
        <v>30</v>
      </c>
    </row>
    <row r="127" spans="1:3" x14ac:dyDescent="0.2">
      <c r="A127" s="6">
        <v>125</v>
      </c>
      <c r="B127" s="6">
        <f t="shared" ca="1" si="1"/>
        <v>0.39964267259844666</v>
      </c>
      <c r="C127" s="6" t="s">
        <v>31</v>
      </c>
    </row>
    <row r="128" spans="1:3" x14ac:dyDescent="0.2">
      <c r="A128" s="6">
        <v>126</v>
      </c>
      <c r="B128" s="6">
        <f t="shared" ca="1" si="1"/>
        <v>0.53017001505895378</v>
      </c>
      <c r="C128" s="6" t="s">
        <v>31</v>
      </c>
    </row>
    <row r="129" spans="1:3" x14ac:dyDescent="0.2">
      <c r="A129" s="6">
        <v>127</v>
      </c>
      <c r="B129" s="6">
        <f t="shared" ca="1" si="1"/>
        <v>0.79175067844664115</v>
      </c>
      <c r="C129" s="6" t="s">
        <v>31</v>
      </c>
    </row>
    <row r="130" spans="1:3" x14ac:dyDescent="0.2">
      <c r="A130" s="6">
        <v>128</v>
      </c>
      <c r="B130" s="6">
        <f t="shared" ca="1" si="1"/>
        <v>0.52735311076563518</v>
      </c>
      <c r="C130" s="6" t="s">
        <v>31</v>
      </c>
    </row>
    <row r="131" spans="1:3" x14ac:dyDescent="0.2">
      <c r="A131" s="6">
        <v>129</v>
      </c>
      <c r="B131" s="6">
        <f t="shared" ca="1" si="1"/>
        <v>0.42069563647025521</v>
      </c>
      <c r="C131" s="6" t="s">
        <v>31</v>
      </c>
    </row>
    <row r="132" spans="1:3" x14ac:dyDescent="0.2">
      <c r="A132" s="6">
        <v>130</v>
      </c>
      <c r="B132" s="6">
        <f t="shared" ref="B132:B195" ca="1" si="2">IF(C132="Bomb",_xlfn.NORM.INV(RAND(),0.7,0.1),_xlfn.NORM.INV(RAND(),0.6,0.15))</f>
        <v>0.75166068665409391</v>
      </c>
      <c r="C132" s="6" t="s">
        <v>30</v>
      </c>
    </row>
    <row r="133" spans="1:3" x14ac:dyDescent="0.2">
      <c r="A133" s="6">
        <v>131</v>
      </c>
      <c r="B133" s="6">
        <f t="shared" ca="1" si="2"/>
        <v>0.62538891264733409</v>
      </c>
      <c r="C133" s="6" t="s">
        <v>30</v>
      </c>
    </row>
    <row r="134" spans="1:3" x14ac:dyDescent="0.2">
      <c r="A134" s="6">
        <v>132</v>
      </c>
      <c r="B134" s="6">
        <f t="shared" ca="1" si="2"/>
        <v>0.69079148256509071</v>
      </c>
      <c r="C134" s="6" t="s">
        <v>30</v>
      </c>
    </row>
    <row r="135" spans="1:3" x14ac:dyDescent="0.2">
      <c r="A135" s="6">
        <v>133</v>
      </c>
      <c r="B135" s="6">
        <f t="shared" ca="1" si="2"/>
        <v>0.68458052255646196</v>
      </c>
      <c r="C135" s="6" t="s">
        <v>30</v>
      </c>
    </row>
    <row r="136" spans="1:3" x14ac:dyDescent="0.2">
      <c r="A136" s="6">
        <v>134</v>
      </c>
      <c r="B136" s="6">
        <f t="shared" ca="1" si="2"/>
        <v>0.67459987812210587</v>
      </c>
      <c r="C136" s="6" t="s">
        <v>31</v>
      </c>
    </row>
    <row r="137" spans="1:3" x14ac:dyDescent="0.2">
      <c r="A137" s="6">
        <v>135</v>
      </c>
      <c r="B137" s="6">
        <f t="shared" ca="1" si="2"/>
        <v>0.66927611896481043</v>
      </c>
      <c r="C137" s="6" t="s">
        <v>30</v>
      </c>
    </row>
    <row r="138" spans="1:3" x14ac:dyDescent="0.2">
      <c r="A138" s="6">
        <v>136</v>
      </c>
      <c r="B138" s="6">
        <f t="shared" ca="1" si="2"/>
        <v>0.701163558266515</v>
      </c>
      <c r="C138" s="6" t="s">
        <v>30</v>
      </c>
    </row>
    <row r="139" spans="1:3" x14ac:dyDescent="0.2">
      <c r="A139" s="6">
        <v>137</v>
      </c>
      <c r="B139" s="6">
        <f t="shared" ca="1" si="2"/>
        <v>0.68779841232027505</v>
      </c>
      <c r="C139" s="6" t="s">
        <v>31</v>
      </c>
    </row>
    <row r="140" spans="1:3" x14ac:dyDescent="0.2">
      <c r="A140" s="6">
        <v>138</v>
      </c>
      <c r="B140" s="6">
        <f t="shared" ca="1" si="2"/>
        <v>0.58987893403383684</v>
      </c>
      <c r="C140" s="6" t="s">
        <v>30</v>
      </c>
    </row>
    <row r="141" spans="1:3" x14ac:dyDescent="0.2">
      <c r="A141" s="6">
        <v>139</v>
      </c>
      <c r="B141" s="6">
        <f t="shared" ca="1" si="2"/>
        <v>0.5628138382397756</v>
      </c>
      <c r="C141" s="6" t="s">
        <v>31</v>
      </c>
    </row>
    <row r="142" spans="1:3" x14ac:dyDescent="0.2">
      <c r="A142" s="6">
        <v>140</v>
      </c>
      <c r="B142" s="6">
        <f t="shared" ca="1" si="2"/>
        <v>0.22929788357965281</v>
      </c>
      <c r="C142" s="6" t="s">
        <v>31</v>
      </c>
    </row>
    <row r="143" spans="1:3" x14ac:dyDescent="0.2">
      <c r="A143" s="6">
        <v>141</v>
      </c>
      <c r="B143" s="6">
        <f t="shared" ca="1" si="2"/>
        <v>0.64686273336245925</v>
      </c>
      <c r="C143" s="6" t="s">
        <v>31</v>
      </c>
    </row>
    <row r="144" spans="1:3" x14ac:dyDescent="0.2">
      <c r="A144" s="6">
        <v>142</v>
      </c>
      <c r="B144" s="6">
        <f t="shared" ca="1" si="2"/>
        <v>0.69262524322838159</v>
      </c>
      <c r="C144" s="6" t="s">
        <v>30</v>
      </c>
    </row>
    <row r="145" spans="1:3" x14ac:dyDescent="0.2">
      <c r="A145" s="6">
        <v>143</v>
      </c>
      <c r="B145" s="6">
        <f t="shared" ca="1" si="2"/>
        <v>0.73985815860186432</v>
      </c>
      <c r="C145" s="6" t="s">
        <v>31</v>
      </c>
    </row>
    <row r="146" spans="1:3" x14ac:dyDescent="0.2">
      <c r="A146" s="6">
        <v>144</v>
      </c>
      <c r="B146" s="6">
        <f t="shared" ca="1" si="2"/>
        <v>0.81200957789726669</v>
      </c>
      <c r="C146" s="6" t="s">
        <v>30</v>
      </c>
    </row>
    <row r="147" spans="1:3" x14ac:dyDescent="0.2">
      <c r="A147" s="6">
        <v>145</v>
      </c>
      <c r="B147" s="6">
        <f t="shared" ca="1" si="2"/>
        <v>0.65187111994124769</v>
      </c>
      <c r="C147" s="6" t="s">
        <v>31</v>
      </c>
    </row>
    <row r="148" spans="1:3" x14ac:dyDescent="0.2">
      <c r="A148" s="6">
        <v>146</v>
      </c>
      <c r="B148" s="6">
        <f t="shared" ca="1" si="2"/>
        <v>0.70181571563179723</v>
      </c>
      <c r="C148" s="6" t="s">
        <v>31</v>
      </c>
    </row>
    <row r="149" spans="1:3" x14ac:dyDescent="0.2">
      <c r="A149" s="6">
        <v>147</v>
      </c>
      <c r="B149" s="6">
        <f t="shared" ca="1" si="2"/>
        <v>0.73178933093103382</v>
      </c>
      <c r="C149" s="6" t="s">
        <v>30</v>
      </c>
    </row>
    <row r="150" spans="1:3" x14ac:dyDescent="0.2">
      <c r="A150" s="6">
        <v>148</v>
      </c>
      <c r="B150" s="6">
        <f t="shared" ca="1" si="2"/>
        <v>0.87378178493810299</v>
      </c>
      <c r="C150" s="6" t="s">
        <v>31</v>
      </c>
    </row>
    <row r="151" spans="1:3" x14ac:dyDescent="0.2">
      <c r="A151" s="6">
        <v>149</v>
      </c>
      <c r="B151" s="6">
        <f t="shared" ca="1" si="2"/>
        <v>0.60412012009817595</v>
      </c>
      <c r="C151" s="6" t="s">
        <v>31</v>
      </c>
    </row>
    <row r="152" spans="1:3" x14ac:dyDescent="0.2">
      <c r="A152" s="6">
        <v>150</v>
      </c>
      <c r="B152" s="6">
        <f t="shared" ca="1" si="2"/>
        <v>0.66438264967932659</v>
      </c>
      <c r="C152" s="6" t="s">
        <v>31</v>
      </c>
    </row>
    <row r="153" spans="1:3" x14ac:dyDescent="0.2">
      <c r="A153" s="6">
        <v>151</v>
      </c>
      <c r="B153" s="6">
        <f t="shared" ca="1" si="2"/>
        <v>0.74754711622877146</v>
      </c>
      <c r="C153" s="6" t="s">
        <v>30</v>
      </c>
    </row>
    <row r="154" spans="1:3" x14ac:dyDescent="0.2">
      <c r="A154" s="6">
        <v>152</v>
      </c>
      <c r="B154" s="6">
        <f t="shared" ca="1" si="2"/>
        <v>0.86801782198160149</v>
      </c>
      <c r="C154" s="6" t="s">
        <v>30</v>
      </c>
    </row>
    <row r="155" spans="1:3" x14ac:dyDescent="0.2">
      <c r="A155" s="6">
        <v>153</v>
      </c>
      <c r="B155" s="6">
        <f t="shared" ca="1" si="2"/>
        <v>0.7057666296434244</v>
      </c>
      <c r="C155" s="6" t="s">
        <v>30</v>
      </c>
    </row>
    <row r="156" spans="1:3" x14ac:dyDescent="0.2">
      <c r="A156" s="6">
        <v>154</v>
      </c>
      <c r="B156" s="6">
        <f t="shared" ca="1" si="2"/>
        <v>0.41209856786557125</v>
      </c>
      <c r="C156" s="6" t="s">
        <v>31</v>
      </c>
    </row>
    <row r="157" spans="1:3" x14ac:dyDescent="0.2">
      <c r="A157" s="6">
        <v>155</v>
      </c>
      <c r="B157" s="6">
        <f t="shared" ca="1" si="2"/>
        <v>0.97332428820540762</v>
      </c>
      <c r="C157" s="6" t="s">
        <v>30</v>
      </c>
    </row>
    <row r="158" spans="1:3" x14ac:dyDescent="0.2">
      <c r="A158" s="6">
        <v>156</v>
      </c>
      <c r="B158" s="6">
        <f t="shared" ca="1" si="2"/>
        <v>0.81711071016377046</v>
      </c>
      <c r="C158" s="6" t="s">
        <v>30</v>
      </c>
    </row>
    <row r="159" spans="1:3" x14ac:dyDescent="0.2">
      <c r="A159" s="6">
        <v>157</v>
      </c>
      <c r="B159" s="6">
        <f t="shared" ca="1" si="2"/>
        <v>0.47455013966558712</v>
      </c>
      <c r="C159" s="6" t="s">
        <v>31</v>
      </c>
    </row>
    <row r="160" spans="1:3" x14ac:dyDescent="0.2">
      <c r="A160" s="6">
        <v>158</v>
      </c>
      <c r="B160" s="6">
        <f t="shared" ca="1" si="2"/>
        <v>0.62502095143563408</v>
      </c>
      <c r="C160" s="6" t="s">
        <v>31</v>
      </c>
    </row>
    <row r="161" spans="1:3" x14ac:dyDescent="0.2">
      <c r="A161" s="6">
        <v>159</v>
      </c>
      <c r="B161" s="6">
        <f t="shared" ca="1" si="2"/>
        <v>0.92641039185636676</v>
      </c>
      <c r="C161" s="6" t="s">
        <v>30</v>
      </c>
    </row>
    <row r="162" spans="1:3" x14ac:dyDescent="0.2">
      <c r="A162" s="6">
        <v>160</v>
      </c>
      <c r="B162" s="6">
        <f t="shared" ca="1" si="2"/>
        <v>0.71803649671852476</v>
      </c>
      <c r="C162" s="6" t="s">
        <v>30</v>
      </c>
    </row>
    <row r="163" spans="1:3" x14ac:dyDescent="0.2">
      <c r="A163" s="6">
        <v>161</v>
      </c>
      <c r="B163" s="6">
        <f t="shared" ca="1" si="2"/>
        <v>0.63006557865364166</v>
      </c>
      <c r="C163" s="6" t="s">
        <v>30</v>
      </c>
    </row>
    <row r="164" spans="1:3" x14ac:dyDescent="0.2">
      <c r="A164" s="6">
        <v>162</v>
      </c>
      <c r="B164" s="6">
        <f t="shared" ca="1" si="2"/>
        <v>0.3930142615668053</v>
      </c>
      <c r="C164" s="6" t="s">
        <v>31</v>
      </c>
    </row>
    <row r="165" spans="1:3" x14ac:dyDescent="0.2">
      <c r="A165" s="6">
        <v>163</v>
      </c>
      <c r="B165" s="6">
        <f t="shared" ca="1" si="2"/>
        <v>0.70303436278731812</v>
      </c>
      <c r="C165" s="6" t="s">
        <v>31</v>
      </c>
    </row>
    <row r="166" spans="1:3" x14ac:dyDescent="0.2">
      <c r="A166" s="6">
        <v>164</v>
      </c>
      <c r="B166" s="6">
        <f t="shared" ca="1" si="2"/>
        <v>0.59250263847627538</v>
      </c>
      <c r="C166" s="6" t="s">
        <v>31</v>
      </c>
    </row>
    <row r="167" spans="1:3" x14ac:dyDescent="0.2">
      <c r="A167" s="6">
        <v>165</v>
      </c>
      <c r="B167" s="6">
        <f t="shared" ca="1" si="2"/>
        <v>0.82511820939512637</v>
      </c>
      <c r="C167" s="6" t="s">
        <v>31</v>
      </c>
    </row>
    <row r="168" spans="1:3" x14ac:dyDescent="0.2">
      <c r="A168" s="6">
        <v>166</v>
      </c>
      <c r="B168" s="6">
        <f t="shared" ca="1" si="2"/>
        <v>0.77958094253761034</v>
      </c>
      <c r="C168" s="6" t="s">
        <v>30</v>
      </c>
    </row>
    <row r="169" spans="1:3" x14ac:dyDescent="0.2">
      <c r="A169" s="6">
        <v>167</v>
      </c>
      <c r="B169" s="6">
        <f t="shared" ca="1" si="2"/>
        <v>0.84091048888395148</v>
      </c>
      <c r="C169" s="6" t="s">
        <v>30</v>
      </c>
    </row>
    <row r="170" spans="1:3" x14ac:dyDescent="0.2">
      <c r="A170" s="6">
        <v>168</v>
      </c>
      <c r="B170" s="6">
        <f t="shared" ca="1" si="2"/>
        <v>0.54404604214423147</v>
      </c>
      <c r="C170" s="6" t="s">
        <v>30</v>
      </c>
    </row>
    <row r="171" spans="1:3" x14ac:dyDescent="0.2">
      <c r="A171" s="6">
        <v>169</v>
      </c>
      <c r="B171" s="6">
        <f t="shared" ca="1" si="2"/>
        <v>0.65841836018909661</v>
      </c>
      <c r="C171" s="6" t="s">
        <v>31</v>
      </c>
    </row>
    <row r="172" spans="1:3" x14ac:dyDescent="0.2">
      <c r="A172" s="6">
        <v>170</v>
      </c>
      <c r="B172" s="6">
        <f t="shared" ca="1" si="2"/>
        <v>0.61681811450414659</v>
      </c>
      <c r="C172" s="6" t="s">
        <v>31</v>
      </c>
    </row>
    <row r="173" spans="1:3" x14ac:dyDescent="0.2">
      <c r="A173" s="6">
        <v>171</v>
      </c>
      <c r="B173" s="6">
        <f t="shared" ca="1" si="2"/>
        <v>0.74437250225813756</v>
      </c>
      <c r="C173" s="6" t="s">
        <v>30</v>
      </c>
    </row>
    <row r="174" spans="1:3" x14ac:dyDescent="0.2">
      <c r="A174" s="6">
        <v>172</v>
      </c>
      <c r="B174" s="6">
        <f t="shared" ca="1" si="2"/>
        <v>0.80075812730679141</v>
      </c>
      <c r="C174" s="6" t="s">
        <v>30</v>
      </c>
    </row>
    <row r="175" spans="1:3" x14ac:dyDescent="0.2">
      <c r="A175" s="6">
        <v>173</v>
      </c>
      <c r="B175" s="6">
        <f t="shared" ca="1" si="2"/>
        <v>0.57787469262113711</v>
      </c>
      <c r="C175" s="6" t="s">
        <v>30</v>
      </c>
    </row>
    <row r="176" spans="1:3" x14ac:dyDescent="0.2">
      <c r="A176" s="6">
        <v>174</v>
      </c>
      <c r="B176" s="6">
        <f t="shared" ca="1" si="2"/>
        <v>0.75628338149430618</v>
      </c>
      <c r="C176" s="6" t="s">
        <v>31</v>
      </c>
    </row>
    <row r="177" spans="1:3" x14ac:dyDescent="0.2">
      <c r="A177" s="6">
        <v>175</v>
      </c>
      <c r="B177" s="6">
        <f t="shared" ca="1" si="2"/>
        <v>0.599172063926799</v>
      </c>
      <c r="C177" s="6" t="s">
        <v>30</v>
      </c>
    </row>
    <row r="178" spans="1:3" x14ac:dyDescent="0.2">
      <c r="A178" s="6">
        <v>176</v>
      </c>
      <c r="B178" s="6">
        <f t="shared" ca="1" si="2"/>
        <v>0.6180802972858922</v>
      </c>
      <c r="C178" s="6" t="s">
        <v>30</v>
      </c>
    </row>
    <row r="179" spans="1:3" x14ac:dyDescent="0.2">
      <c r="A179" s="6">
        <v>177</v>
      </c>
      <c r="B179" s="6">
        <f t="shared" ca="1" si="2"/>
        <v>0.74784482871416313</v>
      </c>
      <c r="C179" s="6" t="s">
        <v>31</v>
      </c>
    </row>
    <row r="180" spans="1:3" x14ac:dyDescent="0.2">
      <c r="A180" s="6">
        <v>178</v>
      </c>
      <c r="B180" s="6">
        <f t="shared" ca="1" si="2"/>
        <v>0.40874885432262476</v>
      </c>
      <c r="C180" s="6" t="s">
        <v>31</v>
      </c>
    </row>
    <row r="181" spans="1:3" x14ac:dyDescent="0.2">
      <c r="A181" s="6">
        <v>179</v>
      </c>
      <c r="B181" s="6">
        <f t="shared" ca="1" si="2"/>
        <v>0.83863709173279766</v>
      </c>
      <c r="C181" s="6" t="s">
        <v>30</v>
      </c>
    </row>
    <row r="182" spans="1:3" x14ac:dyDescent="0.2">
      <c r="A182" s="6">
        <v>180</v>
      </c>
      <c r="B182" s="6">
        <f t="shared" ca="1" si="2"/>
        <v>0.64258997642597726</v>
      </c>
      <c r="C182" s="6" t="s">
        <v>30</v>
      </c>
    </row>
    <row r="183" spans="1:3" x14ac:dyDescent="0.2">
      <c r="A183" s="6">
        <v>181</v>
      </c>
      <c r="B183" s="6">
        <f t="shared" ca="1" si="2"/>
        <v>0.6469955889782939</v>
      </c>
      <c r="C183" s="6" t="s">
        <v>30</v>
      </c>
    </row>
    <row r="184" spans="1:3" x14ac:dyDescent="0.2">
      <c r="A184" s="6">
        <v>182</v>
      </c>
      <c r="B184" s="6">
        <f t="shared" ca="1" si="2"/>
        <v>0.67675249392264158</v>
      </c>
      <c r="C184" s="6" t="s">
        <v>30</v>
      </c>
    </row>
    <row r="185" spans="1:3" x14ac:dyDescent="0.2">
      <c r="A185" s="6">
        <v>183</v>
      </c>
      <c r="B185" s="6">
        <f t="shared" ca="1" si="2"/>
        <v>0.6001736450952122</v>
      </c>
      <c r="C185" s="6" t="s">
        <v>31</v>
      </c>
    </row>
    <row r="186" spans="1:3" x14ac:dyDescent="0.2">
      <c r="A186" s="6">
        <v>184</v>
      </c>
      <c r="B186" s="6">
        <f t="shared" ca="1" si="2"/>
        <v>0.72847213812875589</v>
      </c>
      <c r="C186" s="6" t="s">
        <v>30</v>
      </c>
    </row>
    <row r="187" spans="1:3" x14ac:dyDescent="0.2">
      <c r="A187" s="6">
        <v>185</v>
      </c>
      <c r="B187" s="6">
        <f t="shared" ca="1" si="2"/>
        <v>0.37543648811606856</v>
      </c>
      <c r="C187" s="6" t="s">
        <v>31</v>
      </c>
    </row>
    <row r="188" spans="1:3" x14ac:dyDescent="0.2">
      <c r="A188" s="6">
        <v>186</v>
      </c>
      <c r="B188" s="6">
        <f t="shared" ca="1" si="2"/>
        <v>0.77822060457950415</v>
      </c>
      <c r="C188" s="6" t="s">
        <v>30</v>
      </c>
    </row>
    <row r="189" spans="1:3" x14ac:dyDescent="0.2">
      <c r="A189" s="6">
        <v>187</v>
      </c>
      <c r="B189" s="6">
        <f t="shared" ca="1" si="2"/>
        <v>0.53220729211675033</v>
      </c>
      <c r="C189" s="6" t="s">
        <v>31</v>
      </c>
    </row>
    <row r="190" spans="1:3" x14ac:dyDescent="0.2">
      <c r="A190" s="6">
        <v>188</v>
      </c>
      <c r="B190" s="6">
        <f t="shared" ca="1" si="2"/>
        <v>0.8458003697011407</v>
      </c>
      <c r="C190" s="6" t="s">
        <v>30</v>
      </c>
    </row>
    <row r="191" spans="1:3" x14ac:dyDescent="0.2">
      <c r="A191" s="6">
        <v>189</v>
      </c>
      <c r="B191" s="6">
        <f t="shared" ca="1" si="2"/>
        <v>0.84784694533772087</v>
      </c>
      <c r="C191" s="6" t="s">
        <v>30</v>
      </c>
    </row>
    <row r="192" spans="1:3" x14ac:dyDescent="0.2">
      <c r="A192" s="6">
        <v>190</v>
      </c>
      <c r="B192" s="6">
        <f t="shared" ca="1" si="2"/>
        <v>0.50776447316733087</v>
      </c>
      <c r="C192" s="6" t="s">
        <v>31</v>
      </c>
    </row>
    <row r="193" spans="1:3" x14ac:dyDescent="0.2">
      <c r="A193" s="6">
        <v>191</v>
      </c>
      <c r="B193" s="6">
        <f t="shared" ca="1" si="2"/>
        <v>0.77657912778812666</v>
      </c>
      <c r="C193" s="6" t="s">
        <v>30</v>
      </c>
    </row>
    <row r="194" spans="1:3" x14ac:dyDescent="0.2">
      <c r="A194" s="6">
        <v>192</v>
      </c>
      <c r="B194" s="6">
        <f t="shared" ca="1" si="2"/>
        <v>0.65867795492855907</v>
      </c>
      <c r="C194" s="6" t="s">
        <v>31</v>
      </c>
    </row>
    <row r="195" spans="1:3" x14ac:dyDescent="0.2">
      <c r="A195" s="6">
        <v>193</v>
      </c>
      <c r="B195" s="6">
        <f t="shared" ca="1" si="2"/>
        <v>0.70817533452055481</v>
      </c>
      <c r="C195" s="6" t="s">
        <v>30</v>
      </c>
    </row>
    <row r="196" spans="1:3" x14ac:dyDescent="0.2">
      <c r="A196" s="6">
        <v>194</v>
      </c>
      <c r="B196" s="6">
        <f t="shared" ref="B196:B259" ca="1" si="3">IF(C196="Bomb",_xlfn.NORM.INV(RAND(),0.7,0.1),_xlfn.NORM.INV(RAND(),0.6,0.15))</f>
        <v>0.72586101411522597</v>
      </c>
      <c r="C196" s="6" t="s">
        <v>31</v>
      </c>
    </row>
    <row r="197" spans="1:3" x14ac:dyDescent="0.2">
      <c r="A197" s="6">
        <v>195</v>
      </c>
      <c r="B197" s="6">
        <f t="shared" ca="1" si="3"/>
        <v>0.66615825148741981</v>
      </c>
      <c r="C197" s="6" t="s">
        <v>31</v>
      </c>
    </row>
    <row r="198" spans="1:3" x14ac:dyDescent="0.2">
      <c r="A198" s="6">
        <v>196</v>
      </c>
      <c r="B198" s="6">
        <f t="shared" ca="1" si="3"/>
        <v>0.71495192600973478</v>
      </c>
      <c r="C198" s="6" t="s">
        <v>30</v>
      </c>
    </row>
    <row r="199" spans="1:3" x14ac:dyDescent="0.2">
      <c r="A199" s="6">
        <v>197</v>
      </c>
      <c r="B199" s="6">
        <f t="shared" ca="1" si="3"/>
        <v>0.68772993306194175</v>
      </c>
      <c r="C199" s="6" t="s">
        <v>31</v>
      </c>
    </row>
    <row r="200" spans="1:3" x14ac:dyDescent="0.2">
      <c r="A200" s="6">
        <v>198</v>
      </c>
      <c r="B200" s="6">
        <f t="shared" ca="1" si="3"/>
        <v>0.7200653781997054</v>
      </c>
      <c r="C200" s="6" t="s">
        <v>30</v>
      </c>
    </row>
    <row r="201" spans="1:3" x14ac:dyDescent="0.2">
      <c r="A201" s="6">
        <v>199</v>
      </c>
      <c r="B201" s="6">
        <f t="shared" ca="1" si="3"/>
        <v>0.64561700050793625</v>
      </c>
      <c r="C201" s="6" t="s">
        <v>31</v>
      </c>
    </row>
    <row r="202" spans="1:3" x14ac:dyDescent="0.2">
      <c r="A202" s="6">
        <v>200</v>
      </c>
      <c r="B202" s="6">
        <f t="shared" ca="1" si="3"/>
        <v>0.60710327363850347</v>
      </c>
      <c r="C202" s="6" t="s">
        <v>30</v>
      </c>
    </row>
    <row r="203" spans="1:3" x14ac:dyDescent="0.2">
      <c r="A203" s="6">
        <v>201</v>
      </c>
      <c r="B203" s="6">
        <f t="shared" ca="1" si="3"/>
        <v>0.38947980651591652</v>
      </c>
      <c r="C203" s="6" t="s">
        <v>31</v>
      </c>
    </row>
    <row r="204" spans="1:3" x14ac:dyDescent="0.2">
      <c r="A204" s="6">
        <v>202</v>
      </c>
      <c r="B204" s="6">
        <f t="shared" ca="1" si="3"/>
        <v>0.67197363442241498</v>
      </c>
      <c r="C204" s="6" t="s">
        <v>30</v>
      </c>
    </row>
    <row r="205" spans="1:3" x14ac:dyDescent="0.2">
      <c r="A205" s="6">
        <v>203</v>
      </c>
      <c r="B205" s="6">
        <f t="shared" ca="1" si="3"/>
        <v>0.68759240123919318</v>
      </c>
      <c r="C205" s="6" t="s">
        <v>31</v>
      </c>
    </row>
    <row r="206" spans="1:3" x14ac:dyDescent="0.2">
      <c r="A206" s="6">
        <v>204</v>
      </c>
      <c r="B206" s="6">
        <f t="shared" ca="1" si="3"/>
        <v>0.39449809197858471</v>
      </c>
      <c r="C206" s="6" t="s">
        <v>31</v>
      </c>
    </row>
    <row r="207" spans="1:3" x14ac:dyDescent="0.2">
      <c r="A207" s="6">
        <v>205</v>
      </c>
      <c r="B207" s="6">
        <f t="shared" ca="1" si="3"/>
        <v>0.48713146473079511</v>
      </c>
      <c r="C207" s="6" t="s">
        <v>31</v>
      </c>
    </row>
    <row r="208" spans="1:3" x14ac:dyDescent="0.2">
      <c r="A208" s="6">
        <v>206</v>
      </c>
      <c r="B208" s="6">
        <f t="shared" ca="1" si="3"/>
        <v>0.68852650335266963</v>
      </c>
      <c r="C208" s="6" t="s">
        <v>30</v>
      </c>
    </row>
    <row r="209" spans="1:3" x14ac:dyDescent="0.2">
      <c r="A209" s="6">
        <v>207</v>
      </c>
      <c r="B209" s="6">
        <f t="shared" ca="1" si="3"/>
        <v>0.66566441910316887</v>
      </c>
      <c r="C209" s="6" t="s">
        <v>30</v>
      </c>
    </row>
    <row r="210" spans="1:3" x14ac:dyDescent="0.2">
      <c r="A210" s="6">
        <v>208</v>
      </c>
      <c r="B210" s="6">
        <f t="shared" ca="1" si="3"/>
        <v>0.62798233321604824</v>
      </c>
      <c r="C210" s="6" t="s">
        <v>30</v>
      </c>
    </row>
    <row r="211" spans="1:3" x14ac:dyDescent="0.2">
      <c r="A211" s="6">
        <v>209</v>
      </c>
      <c r="B211" s="6">
        <f t="shared" ca="1" si="3"/>
        <v>0.5906961513811374</v>
      </c>
      <c r="C211" s="6" t="s">
        <v>31</v>
      </c>
    </row>
    <row r="212" spans="1:3" x14ac:dyDescent="0.2">
      <c r="A212" s="6">
        <v>210</v>
      </c>
      <c r="B212" s="6">
        <f t="shared" ca="1" si="3"/>
        <v>0.77332340681226852</v>
      </c>
      <c r="C212" s="6" t="s">
        <v>31</v>
      </c>
    </row>
    <row r="213" spans="1:3" x14ac:dyDescent="0.2">
      <c r="A213" s="6">
        <v>211</v>
      </c>
      <c r="B213" s="6">
        <f t="shared" ca="1" si="3"/>
        <v>0.67203225358452989</v>
      </c>
      <c r="C213" s="6" t="s">
        <v>31</v>
      </c>
    </row>
    <row r="214" spans="1:3" x14ac:dyDescent="0.2">
      <c r="A214" s="6">
        <v>212</v>
      </c>
      <c r="B214" s="6">
        <f t="shared" ca="1" si="3"/>
        <v>0.49330171634937536</v>
      </c>
      <c r="C214" s="6" t="s">
        <v>31</v>
      </c>
    </row>
    <row r="215" spans="1:3" x14ac:dyDescent="0.2">
      <c r="A215" s="6">
        <v>213</v>
      </c>
      <c r="B215" s="6">
        <f t="shared" ca="1" si="3"/>
        <v>0.67370325085415461</v>
      </c>
      <c r="C215" s="6" t="s">
        <v>31</v>
      </c>
    </row>
    <row r="216" spans="1:3" x14ac:dyDescent="0.2">
      <c r="A216" s="6">
        <v>214</v>
      </c>
      <c r="B216" s="6">
        <f t="shared" ca="1" si="3"/>
        <v>0.74845656625588208</v>
      </c>
      <c r="C216" s="6" t="s">
        <v>31</v>
      </c>
    </row>
    <row r="217" spans="1:3" x14ac:dyDescent="0.2">
      <c r="A217" s="6">
        <v>215</v>
      </c>
      <c r="B217" s="6">
        <f t="shared" ca="1" si="3"/>
        <v>0.72334904357264795</v>
      </c>
      <c r="C217" s="6" t="s">
        <v>30</v>
      </c>
    </row>
    <row r="218" spans="1:3" x14ac:dyDescent="0.2">
      <c r="A218" s="6">
        <v>216</v>
      </c>
      <c r="B218" s="6">
        <f t="shared" ca="1" si="3"/>
        <v>0.90974597406726632</v>
      </c>
      <c r="C218" s="6" t="s">
        <v>30</v>
      </c>
    </row>
    <row r="219" spans="1:3" x14ac:dyDescent="0.2">
      <c r="A219" s="6">
        <v>217</v>
      </c>
      <c r="B219" s="6">
        <f t="shared" ca="1" si="3"/>
        <v>0.79605417634010978</v>
      </c>
      <c r="C219" s="6" t="s">
        <v>30</v>
      </c>
    </row>
    <row r="220" spans="1:3" x14ac:dyDescent="0.2">
      <c r="A220" s="6">
        <v>218</v>
      </c>
      <c r="B220" s="6">
        <f t="shared" ca="1" si="3"/>
        <v>0.45157932189601446</v>
      </c>
      <c r="C220" s="6" t="s">
        <v>31</v>
      </c>
    </row>
    <row r="221" spans="1:3" x14ac:dyDescent="0.2">
      <c r="A221" s="6">
        <v>219</v>
      </c>
      <c r="B221" s="6">
        <f t="shared" ca="1" si="3"/>
        <v>0.75524049689660133</v>
      </c>
      <c r="C221" s="6" t="s">
        <v>30</v>
      </c>
    </row>
    <row r="222" spans="1:3" x14ac:dyDescent="0.2">
      <c r="A222" s="6">
        <v>220</v>
      </c>
      <c r="B222" s="6">
        <f t="shared" ca="1" si="3"/>
        <v>0.68656392021033796</v>
      </c>
      <c r="C222" s="6" t="s">
        <v>31</v>
      </c>
    </row>
    <row r="223" spans="1:3" x14ac:dyDescent="0.2">
      <c r="A223" s="6">
        <v>221</v>
      </c>
      <c r="B223" s="6">
        <f t="shared" ca="1" si="3"/>
        <v>0.69572992440404591</v>
      </c>
      <c r="C223" s="6" t="s">
        <v>30</v>
      </c>
    </row>
    <row r="224" spans="1:3" x14ac:dyDescent="0.2">
      <c r="A224" s="6">
        <v>222</v>
      </c>
      <c r="B224" s="6">
        <f t="shared" ca="1" si="3"/>
        <v>0.73190686629778778</v>
      </c>
      <c r="C224" s="6" t="s">
        <v>30</v>
      </c>
    </row>
    <row r="225" spans="1:3" x14ac:dyDescent="0.2">
      <c r="A225" s="6">
        <v>223</v>
      </c>
      <c r="B225" s="6">
        <f t="shared" ca="1" si="3"/>
        <v>0.66854778238384061</v>
      </c>
      <c r="C225" s="6" t="s">
        <v>31</v>
      </c>
    </row>
    <row r="226" spans="1:3" x14ac:dyDescent="0.2">
      <c r="A226" s="6">
        <v>224</v>
      </c>
      <c r="B226" s="6">
        <f t="shared" ca="1" si="3"/>
        <v>0.54024075413532791</v>
      </c>
      <c r="C226" s="6" t="s">
        <v>31</v>
      </c>
    </row>
    <row r="227" spans="1:3" x14ac:dyDescent="0.2">
      <c r="A227" s="6">
        <v>225</v>
      </c>
      <c r="B227" s="6">
        <f t="shared" ca="1" si="3"/>
        <v>0.51410980168177345</v>
      </c>
      <c r="C227" s="6" t="s">
        <v>30</v>
      </c>
    </row>
    <row r="228" spans="1:3" x14ac:dyDescent="0.2">
      <c r="A228" s="6">
        <v>226</v>
      </c>
      <c r="B228" s="6">
        <f t="shared" ca="1" si="3"/>
        <v>0.27521391016818358</v>
      </c>
      <c r="C228" s="6" t="s">
        <v>31</v>
      </c>
    </row>
    <row r="229" spans="1:3" x14ac:dyDescent="0.2">
      <c r="A229" s="6">
        <v>227</v>
      </c>
      <c r="B229" s="6">
        <f t="shared" ca="1" si="3"/>
        <v>0.61591522436056512</v>
      </c>
      <c r="C229" s="6" t="s">
        <v>31</v>
      </c>
    </row>
    <row r="230" spans="1:3" x14ac:dyDescent="0.2">
      <c r="A230" s="6">
        <v>228</v>
      </c>
      <c r="B230" s="6">
        <f t="shared" ca="1" si="3"/>
        <v>0.45507756165394087</v>
      </c>
      <c r="C230" s="6" t="s">
        <v>31</v>
      </c>
    </row>
    <row r="231" spans="1:3" x14ac:dyDescent="0.2">
      <c r="A231" s="6">
        <v>229</v>
      </c>
      <c r="B231" s="6">
        <f t="shared" ca="1" si="3"/>
        <v>0.57521946064665275</v>
      </c>
      <c r="C231" s="6" t="s">
        <v>31</v>
      </c>
    </row>
    <row r="232" spans="1:3" x14ac:dyDescent="0.2">
      <c r="A232" s="6">
        <v>230</v>
      </c>
      <c r="B232" s="6">
        <f t="shared" ca="1" si="3"/>
        <v>0.56615025470982272</v>
      </c>
      <c r="C232" s="6" t="s">
        <v>30</v>
      </c>
    </row>
    <row r="233" spans="1:3" x14ac:dyDescent="0.2">
      <c r="A233" s="6">
        <v>231</v>
      </c>
      <c r="B233" s="6">
        <f t="shared" ca="1" si="3"/>
        <v>0.8714562650913753</v>
      </c>
      <c r="C233" s="6" t="s">
        <v>30</v>
      </c>
    </row>
    <row r="234" spans="1:3" x14ac:dyDescent="0.2">
      <c r="A234" s="6">
        <v>232</v>
      </c>
      <c r="B234" s="6">
        <f t="shared" ca="1" si="3"/>
        <v>0.38750441620923382</v>
      </c>
      <c r="C234" s="6" t="s">
        <v>31</v>
      </c>
    </row>
    <row r="235" spans="1:3" x14ac:dyDescent="0.2">
      <c r="A235" s="6">
        <v>233</v>
      </c>
      <c r="B235" s="6">
        <f t="shared" ca="1" si="3"/>
        <v>0.54751602627938023</v>
      </c>
      <c r="C235" s="6" t="s">
        <v>31</v>
      </c>
    </row>
    <row r="236" spans="1:3" x14ac:dyDescent="0.2">
      <c r="A236" s="6">
        <v>234</v>
      </c>
      <c r="B236" s="6">
        <f t="shared" ca="1" si="3"/>
        <v>0.71697117324755344</v>
      </c>
      <c r="C236" s="6" t="s">
        <v>30</v>
      </c>
    </row>
    <row r="237" spans="1:3" x14ac:dyDescent="0.2">
      <c r="A237" s="6">
        <v>235</v>
      </c>
      <c r="B237" s="6">
        <f t="shared" ca="1" si="3"/>
        <v>1.0887448562951181</v>
      </c>
      <c r="C237" s="6" t="s">
        <v>31</v>
      </c>
    </row>
    <row r="238" spans="1:3" x14ac:dyDescent="0.2">
      <c r="A238" s="6">
        <v>236</v>
      </c>
      <c r="B238" s="6">
        <f t="shared" ca="1" si="3"/>
        <v>0.76816085910955567</v>
      </c>
      <c r="C238" s="6" t="s">
        <v>30</v>
      </c>
    </row>
    <row r="239" spans="1:3" x14ac:dyDescent="0.2">
      <c r="A239" s="6">
        <v>237</v>
      </c>
      <c r="B239" s="6">
        <f t="shared" ca="1" si="3"/>
        <v>0.74113749349771019</v>
      </c>
      <c r="C239" s="6" t="s">
        <v>31</v>
      </c>
    </row>
    <row r="240" spans="1:3" x14ac:dyDescent="0.2">
      <c r="A240" s="6">
        <v>238</v>
      </c>
      <c r="B240" s="6">
        <f t="shared" ca="1" si="3"/>
        <v>0.79184778806906253</v>
      </c>
      <c r="C240" s="6" t="s">
        <v>30</v>
      </c>
    </row>
    <row r="241" spans="1:3" x14ac:dyDescent="0.2">
      <c r="A241" s="6">
        <v>239</v>
      </c>
      <c r="B241" s="6">
        <f t="shared" ca="1" si="3"/>
        <v>0.58425054500302731</v>
      </c>
      <c r="C241" s="6" t="s">
        <v>31</v>
      </c>
    </row>
    <row r="242" spans="1:3" x14ac:dyDescent="0.2">
      <c r="A242" s="6">
        <v>240</v>
      </c>
      <c r="B242" s="6">
        <f t="shared" ca="1" si="3"/>
        <v>0.73586928269197105</v>
      </c>
      <c r="C242" s="6" t="s">
        <v>31</v>
      </c>
    </row>
    <row r="243" spans="1:3" x14ac:dyDescent="0.2">
      <c r="A243" s="6">
        <v>241</v>
      </c>
      <c r="B243" s="6">
        <f t="shared" ca="1" si="3"/>
        <v>0.64714565669713442</v>
      </c>
      <c r="C243" s="6" t="s">
        <v>30</v>
      </c>
    </row>
    <row r="244" spans="1:3" x14ac:dyDescent="0.2">
      <c r="A244" s="6">
        <v>242</v>
      </c>
      <c r="B244" s="6">
        <f t="shared" ca="1" si="3"/>
        <v>0.52242176752913638</v>
      </c>
      <c r="C244" s="6" t="s">
        <v>30</v>
      </c>
    </row>
    <row r="245" spans="1:3" x14ac:dyDescent="0.2">
      <c r="A245" s="6">
        <v>243</v>
      </c>
      <c r="B245" s="6">
        <f t="shared" ca="1" si="3"/>
        <v>0.77227046415755174</v>
      </c>
      <c r="C245" s="6" t="s">
        <v>30</v>
      </c>
    </row>
    <row r="246" spans="1:3" x14ac:dyDescent="0.2">
      <c r="A246" s="6">
        <v>244</v>
      </c>
      <c r="B246" s="6">
        <f t="shared" ca="1" si="3"/>
        <v>0.73581298717223254</v>
      </c>
      <c r="C246" s="6" t="s">
        <v>31</v>
      </c>
    </row>
    <row r="247" spans="1:3" x14ac:dyDescent="0.2">
      <c r="A247" s="6">
        <v>245</v>
      </c>
      <c r="B247" s="6">
        <f t="shared" ca="1" si="3"/>
        <v>0.89957205072775537</v>
      </c>
      <c r="C247" s="6" t="s">
        <v>30</v>
      </c>
    </row>
    <row r="248" spans="1:3" x14ac:dyDescent="0.2">
      <c r="A248" s="6">
        <v>246</v>
      </c>
      <c r="B248" s="6">
        <f t="shared" ca="1" si="3"/>
        <v>0.6270199245309338</v>
      </c>
      <c r="C248" s="6" t="s">
        <v>30</v>
      </c>
    </row>
    <row r="249" spans="1:3" x14ac:dyDescent="0.2">
      <c r="A249" s="6">
        <v>247</v>
      </c>
      <c r="B249" s="6">
        <f t="shared" ca="1" si="3"/>
        <v>0.67956861864501583</v>
      </c>
      <c r="C249" s="6" t="s">
        <v>31</v>
      </c>
    </row>
    <row r="250" spans="1:3" x14ac:dyDescent="0.2">
      <c r="A250" s="6">
        <v>248</v>
      </c>
      <c r="B250" s="6">
        <f t="shared" ca="1" si="3"/>
        <v>0.72594786303889147</v>
      </c>
      <c r="C250" s="6" t="s">
        <v>30</v>
      </c>
    </row>
    <row r="251" spans="1:3" x14ac:dyDescent="0.2">
      <c r="A251" s="6">
        <v>249</v>
      </c>
      <c r="B251" s="6">
        <f t="shared" ca="1" si="3"/>
        <v>0.58302728776894441</v>
      </c>
      <c r="C251" s="6" t="s">
        <v>31</v>
      </c>
    </row>
    <row r="252" spans="1:3" x14ac:dyDescent="0.2">
      <c r="A252" s="6">
        <v>250</v>
      </c>
      <c r="B252" s="6">
        <f t="shared" ca="1" si="3"/>
        <v>0.79430149527399496</v>
      </c>
      <c r="C252" s="6" t="s">
        <v>30</v>
      </c>
    </row>
    <row r="253" spans="1:3" x14ac:dyDescent="0.2">
      <c r="A253" s="6">
        <v>251</v>
      </c>
      <c r="B253" s="6">
        <f t="shared" ca="1" si="3"/>
        <v>0.776760190479033</v>
      </c>
      <c r="C253" s="6" t="s">
        <v>31</v>
      </c>
    </row>
    <row r="254" spans="1:3" x14ac:dyDescent="0.2">
      <c r="A254" s="6">
        <v>252</v>
      </c>
      <c r="B254" s="6">
        <f t="shared" ca="1" si="3"/>
        <v>0.60031587808699172</v>
      </c>
      <c r="C254" s="6" t="s">
        <v>30</v>
      </c>
    </row>
    <row r="255" spans="1:3" x14ac:dyDescent="0.2">
      <c r="A255" s="6">
        <v>253</v>
      </c>
      <c r="B255" s="6">
        <f t="shared" ca="1" si="3"/>
        <v>0.69163201021760168</v>
      </c>
      <c r="C255" s="6" t="s">
        <v>30</v>
      </c>
    </row>
    <row r="256" spans="1:3" x14ac:dyDescent="0.2">
      <c r="A256" s="6">
        <v>254</v>
      </c>
      <c r="B256" s="6">
        <f t="shared" ca="1" si="3"/>
        <v>0.66514961178310639</v>
      </c>
      <c r="C256" s="6" t="s">
        <v>30</v>
      </c>
    </row>
    <row r="257" spans="1:3" x14ac:dyDescent="0.2">
      <c r="A257" s="6">
        <v>255</v>
      </c>
      <c r="B257" s="6">
        <f t="shared" ca="1" si="3"/>
        <v>0.66466531335160883</v>
      </c>
      <c r="C257" s="6" t="s">
        <v>31</v>
      </c>
    </row>
    <row r="258" spans="1:3" x14ac:dyDescent="0.2">
      <c r="A258" s="6">
        <v>256</v>
      </c>
      <c r="B258" s="6">
        <f t="shared" ca="1" si="3"/>
        <v>0.79967253794627902</v>
      </c>
      <c r="C258" s="6" t="s">
        <v>31</v>
      </c>
    </row>
    <row r="259" spans="1:3" x14ac:dyDescent="0.2">
      <c r="A259" s="6">
        <v>257</v>
      </c>
      <c r="B259" s="6">
        <f t="shared" ca="1" si="3"/>
        <v>0.71357072378675002</v>
      </c>
      <c r="C259" s="6" t="s">
        <v>31</v>
      </c>
    </row>
    <row r="260" spans="1:3" x14ac:dyDescent="0.2">
      <c r="A260" s="6">
        <v>258</v>
      </c>
      <c r="B260" s="6">
        <f t="shared" ref="B260:B323" ca="1" si="4">IF(C260="Bomb",_xlfn.NORM.INV(RAND(),0.7,0.1),_xlfn.NORM.INV(RAND(),0.6,0.15))</f>
        <v>0.95050442552087078</v>
      </c>
      <c r="C260" s="6" t="s">
        <v>31</v>
      </c>
    </row>
    <row r="261" spans="1:3" x14ac:dyDescent="0.2">
      <c r="A261" s="6">
        <v>259</v>
      </c>
      <c r="B261" s="6">
        <f t="shared" ca="1" si="4"/>
        <v>0.77403027530895152</v>
      </c>
      <c r="C261" s="6" t="s">
        <v>31</v>
      </c>
    </row>
    <row r="262" spans="1:3" x14ac:dyDescent="0.2">
      <c r="A262" s="6">
        <v>260</v>
      </c>
      <c r="B262" s="6">
        <f t="shared" ca="1" si="4"/>
        <v>0.64678101199602733</v>
      </c>
      <c r="C262" s="6" t="s">
        <v>30</v>
      </c>
    </row>
    <row r="263" spans="1:3" x14ac:dyDescent="0.2">
      <c r="A263" s="6">
        <v>261</v>
      </c>
      <c r="B263" s="6">
        <f t="shared" ca="1" si="4"/>
        <v>0.69154152638547006</v>
      </c>
      <c r="C263" s="6" t="s">
        <v>30</v>
      </c>
    </row>
    <row r="264" spans="1:3" x14ac:dyDescent="0.2">
      <c r="A264" s="6">
        <v>262</v>
      </c>
      <c r="B264" s="6">
        <f t="shared" ca="1" si="4"/>
        <v>0.80825885945767162</v>
      </c>
      <c r="C264" s="6" t="s">
        <v>30</v>
      </c>
    </row>
    <row r="265" spans="1:3" x14ac:dyDescent="0.2">
      <c r="A265" s="6">
        <v>263</v>
      </c>
      <c r="B265" s="6">
        <f t="shared" ca="1" si="4"/>
        <v>0.63376470129364704</v>
      </c>
      <c r="C265" s="6" t="s">
        <v>30</v>
      </c>
    </row>
    <row r="266" spans="1:3" x14ac:dyDescent="0.2">
      <c r="A266" s="6">
        <v>264</v>
      </c>
      <c r="B266" s="6">
        <f t="shared" ca="1" si="4"/>
        <v>0.61828044969528728</v>
      </c>
      <c r="C266" s="6" t="s">
        <v>31</v>
      </c>
    </row>
    <row r="267" spans="1:3" x14ac:dyDescent="0.2">
      <c r="A267" s="6">
        <v>265</v>
      </c>
      <c r="B267" s="6">
        <f t="shared" ca="1" si="4"/>
        <v>0.81996163607777961</v>
      </c>
      <c r="C267" s="6" t="s">
        <v>30</v>
      </c>
    </row>
    <row r="268" spans="1:3" x14ac:dyDescent="0.2">
      <c r="A268" s="6">
        <v>266</v>
      </c>
      <c r="B268" s="6">
        <f t="shared" ca="1" si="4"/>
        <v>0.68368805904206875</v>
      </c>
      <c r="C268" s="6" t="s">
        <v>30</v>
      </c>
    </row>
    <row r="269" spans="1:3" x14ac:dyDescent="0.2">
      <c r="A269" s="6">
        <v>267</v>
      </c>
      <c r="B269" s="6">
        <f t="shared" ca="1" si="4"/>
        <v>0.32011375670167669</v>
      </c>
      <c r="C269" s="6" t="s">
        <v>31</v>
      </c>
    </row>
    <row r="270" spans="1:3" x14ac:dyDescent="0.2">
      <c r="A270" s="6">
        <v>268</v>
      </c>
      <c r="B270" s="6">
        <f t="shared" ca="1" si="4"/>
        <v>0.68838605811568776</v>
      </c>
      <c r="C270" s="6" t="s">
        <v>31</v>
      </c>
    </row>
    <row r="271" spans="1:3" x14ac:dyDescent="0.2">
      <c r="A271" s="6">
        <v>269</v>
      </c>
      <c r="B271" s="6">
        <f t="shared" ca="1" si="4"/>
        <v>0.65723988263296018</v>
      </c>
      <c r="C271" s="6" t="s">
        <v>30</v>
      </c>
    </row>
    <row r="272" spans="1:3" x14ac:dyDescent="0.2">
      <c r="A272" s="6">
        <v>270</v>
      </c>
      <c r="B272" s="6">
        <f t="shared" ca="1" si="4"/>
        <v>0.69521519200152038</v>
      </c>
      <c r="C272" s="6" t="s">
        <v>30</v>
      </c>
    </row>
    <row r="273" spans="1:3" x14ac:dyDescent="0.2">
      <c r="A273" s="6">
        <v>271</v>
      </c>
      <c r="B273" s="6">
        <f t="shared" ca="1" si="4"/>
        <v>0.44270340136462455</v>
      </c>
      <c r="C273" s="6" t="s">
        <v>31</v>
      </c>
    </row>
    <row r="274" spans="1:3" x14ac:dyDescent="0.2">
      <c r="A274" s="6">
        <v>272</v>
      </c>
      <c r="B274" s="6">
        <f t="shared" ca="1" si="4"/>
        <v>0.50101014304811831</v>
      </c>
      <c r="C274" s="6" t="s">
        <v>31</v>
      </c>
    </row>
    <row r="275" spans="1:3" x14ac:dyDescent="0.2">
      <c r="A275" s="6">
        <v>273</v>
      </c>
      <c r="B275" s="6">
        <f t="shared" ca="1" si="4"/>
        <v>0.67960852461783416</v>
      </c>
      <c r="C275" s="6" t="s">
        <v>30</v>
      </c>
    </row>
    <row r="276" spans="1:3" x14ac:dyDescent="0.2">
      <c r="A276" s="6">
        <v>274</v>
      </c>
      <c r="B276" s="6">
        <f t="shared" ca="1" si="4"/>
        <v>0.69104713881946322</v>
      </c>
      <c r="C276" s="6" t="s">
        <v>31</v>
      </c>
    </row>
    <row r="277" spans="1:3" x14ac:dyDescent="0.2">
      <c r="A277" s="6">
        <v>275</v>
      </c>
      <c r="B277" s="6">
        <f t="shared" ca="1" si="4"/>
        <v>0.65996043893477874</v>
      </c>
      <c r="C277" s="6" t="s">
        <v>31</v>
      </c>
    </row>
    <row r="278" spans="1:3" x14ac:dyDescent="0.2">
      <c r="A278" s="6">
        <v>276</v>
      </c>
      <c r="B278" s="6">
        <f t="shared" ca="1" si="4"/>
        <v>0.7600111306261087</v>
      </c>
      <c r="C278" s="6" t="s">
        <v>30</v>
      </c>
    </row>
    <row r="279" spans="1:3" x14ac:dyDescent="0.2">
      <c r="A279" s="6">
        <v>277</v>
      </c>
      <c r="B279" s="6">
        <f t="shared" ca="1" si="4"/>
        <v>0.76091862530369458</v>
      </c>
      <c r="C279" s="6" t="s">
        <v>30</v>
      </c>
    </row>
    <row r="280" spans="1:3" x14ac:dyDescent="0.2">
      <c r="A280" s="6">
        <v>278</v>
      </c>
      <c r="B280" s="6">
        <f t="shared" ca="1" si="4"/>
        <v>0.80223784775244145</v>
      </c>
      <c r="C280" s="6" t="s">
        <v>31</v>
      </c>
    </row>
    <row r="281" spans="1:3" x14ac:dyDescent="0.2">
      <c r="A281" s="6">
        <v>279</v>
      </c>
      <c r="B281" s="6">
        <f t="shared" ca="1" si="4"/>
        <v>0.67285106185224319</v>
      </c>
      <c r="C281" s="6" t="s">
        <v>31</v>
      </c>
    </row>
    <row r="282" spans="1:3" x14ac:dyDescent="0.2">
      <c r="A282" s="6">
        <v>280</v>
      </c>
      <c r="B282" s="6">
        <f t="shared" ca="1" si="4"/>
        <v>0.77000220903535022</v>
      </c>
      <c r="C282" s="6" t="s">
        <v>31</v>
      </c>
    </row>
    <row r="283" spans="1:3" x14ac:dyDescent="0.2">
      <c r="A283" s="6">
        <v>281</v>
      </c>
      <c r="B283" s="6">
        <f t="shared" ca="1" si="4"/>
        <v>0.49578803295914842</v>
      </c>
      <c r="C283" s="6" t="s">
        <v>31</v>
      </c>
    </row>
    <row r="284" spans="1:3" x14ac:dyDescent="0.2">
      <c r="A284" s="6">
        <v>282</v>
      </c>
      <c r="B284" s="6">
        <f t="shared" ca="1" si="4"/>
        <v>0.70210932926866509</v>
      </c>
      <c r="C284" s="6" t="s">
        <v>30</v>
      </c>
    </row>
    <row r="285" spans="1:3" x14ac:dyDescent="0.2">
      <c r="A285" s="6">
        <v>283</v>
      </c>
      <c r="B285" s="6">
        <f t="shared" ca="1" si="4"/>
        <v>0.7063144774292065</v>
      </c>
      <c r="C285" s="6" t="s">
        <v>30</v>
      </c>
    </row>
    <row r="286" spans="1:3" x14ac:dyDescent="0.2">
      <c r="A286" s="6">
        <v>284</v>
      </c>
      <c r="B286" s="6">
        <f t="shared" ca="1" si="4"/>
        <v>0.77768606401909657</v>
      </c>
      <c r="C286" s="6" t="s">
        <v>30</v>
      </c>
    </row>
    <row r="287" spans="1:3" x14ac:dyDescent="0.2">
      <c r="A287" s="6">
        <v>285</v>
      </c>
      <c r="B287" s="6">
        <f t="shared" ca="1" si="4"/>
        <v>0.54205154518906662</v>
      </c>
      <c r="C287" s="6" t="s">
        <v>31</v>
      </c>
    </row>
    <row r="288" spans="1:3" x14ac:dyDescent="0.2">
      <c r="A288" s="6">
        <v>286</v>
      </c>
      <c r="B288" s="6">
        <f t="shared" ca="1" si="4"/>
        <v>0.66489169453583219</v>
      </c>
      <c r="C288" s="6" t="s">
        <v>30</v>
      </c>
    </row>
    <row r="289" spans="1:3" x14ac:dyDescent="0.2">
      <c r="A289" s="6">
        <v>287</v>
      </c>
      <c r="B289" s="6">
        <f t="shared" ca="1" si="4"/>
        <v>0.84159924289598875</v>
      </c>
      <c r="C289" s="6" t="s">
        <v>30</v>
      </c>
    </row>
    <row r="290" spans="1:3" x14ac:dyDescent="0.2">
      <c r="A290" s="6">
        <v>288</v>
      </c>
      <c r="B290" s="6">
        <f t="shared" ca="1" si="4"/>
        <v>0.88361600136036</v>
      </c>
      <c r="C290" s="6" t="s">
        <v>30</v>
      </c>
    </row>
    <row r="291" spans="1:3" x14ac:dyDescent="0.2">
      <c r="A291" s="6">
        <v>289</v>
      </c>
      <c r="B291" s="6">
        <f t="shared" ca="1" si="4"/>
        <v>0.81413281791939995</v>
      </c>
      <c r="C291" s="6" t="s">
        <v>30</v>
      </c>
    </row>
    <row r="292" spans="1:3" x14ac:dyDescent="0.2">
      <c r="A292" s="6">
        <v>290</v>
      </c>
      <c r="B292" s="6">
        <f t="shared" ca="1" si="4"/>
        <v>0.56763199876545067</v>
      </c>
      <c r="C292" s="6" t="s">
        <v>31</v>
      </c>
    </row>
    <row r="293" spans="1:3" x14ac:dyDescent="0.2">
      <c r="A293" s="6">
        <v>291</v>
      </c>
      <c r="B293" s="6">
        <f t="shared" ca="1" si="4"/>
        <v>0.64409780344357259</v>
      </c>
      <c r="C293" s="6" t="s">
        <v>30</v>
      </c>
    </row>
    <row r="294" spans="1:3" x14ac:dyDescent="0.2">
      <c r="A294" s="6">
        <v>292</v>
      </c>
      <c r="B294" s="6">
        <f t="shared" ca="1" si="4"/>
        <v>0.80078887805500543</v>
      </c>
      <c r="C294" s="6" t="s">
        <v>31</v>
      </c>
    </row>
    <row r="295" spans="1:3" x14ac:dyDescent="0.2">
      <c r="A295" s="6">
        <v>293</v>
      </c>
      <c r="B295" s="6">
        <f t="shared" ca="1" si="4"/>
        <v>0.77828562589538719</v>
      </c>
      <c r="C295" s="6" t="s">
        <v>30</v>
      </c>
    </row>
    <row r="296" spans="1:3" x14ac:dyDescent="0.2">
      <c r="A296" s="6">
        <v>294</v>
      </c>
      <c r="B296" s="6">
        <f t="shared" ca="1" si="4"/>
        <v>0.60652782100478975</v>
      </c>
      <c r="C296" s="6" t="s">
        <v>31</v>
      </c>
    </row>
    <row r="297" spans="1:3" x14ac:dyDescent="0.2">
      <c r="A297" s="6">
        <v>295</v>
      </c>
      <c r="B297" s="6">
        <f t="shared" ca="1" si="4"/>
        <v>0.40956726467557703</v>
      </c>
      <c r="C297" s="6" t="s">
        <v>31</v>
      </c>
    </row>
    <row r="298" spans="1:3" x14ac:dyDescent="0.2">
      <c r="A298" s="6">
        <v>296</v>
      </c>
      <c r="B298" s="6">
        <f t="shared" ca="1" si="4"/>
        <v>0.835272720102475</v>
      </c>
      <c r="C298" s="6" t="s">
        <v>30</v>
      </c>
    </row>
    <row r="299" spans="1:3" x14ac:dyDescent="0.2">
      <c r="A299" s="6">
        <v>297</v>
      </c>
      <c r="B299" s="6">
        <f t="shared" ca="1" si="4"/>
        <v>0.77373467065944934</v>
      </c>
      <c r="C299" s="6" t="s">
        <v>30</v>
      </c>
    </row>
    <row r="300" spans="1:3" x14ac:dyDescent="0.2">
      <c r="A300" s="6">
        <v>298</v>
      </c>
      <c r="B300" s="6">
        <f t="shared" ca="1" si="4"/>
        <v>0.75317136060336554</v>
      </c>
      <c r="C300" s="6" t="s">
        <v>31</v>
      </c>
    </row>
    <row r="301" spans="1:3" x14ac:dyDescent="0.2">
      <c r="A301" s="6">
        <v>299</v>
      </c>
      <c r="B301" s="6">
        <f t="shared" ca="1" si="4"/>
        <v>0.6151544045043571</v>
      </c>
      <c r="C301" s="6" t="s">
        <v>30</v>
      </c>
    </row>
    <row r="302" spans="1:3" x14ac:dyDescent="0.2">
      <c r="A302" s="6">
        <v>300</v>
      </c>
      <c r="B302" s="6">
        <f t="shared" ca="1" si="4"/>
        <v>0.87089847376460572</v>
      </c>
      <c r="C302" s="6" t="s">
        <v>30</v>
      </c>
    </row>
    <row r="303" spans="1:3" x14ac:dyDescent="0.2">
      <c r="A303" s="6">
        <v>301</v>
      </c>
      <c r="B303" s="6">
        <f t="shared" ca="1" si="4"/>
        <v>0.67818899787754339</v>
      </c>
      <c r="C303" s="6" t="s">
        <v>30</v>
      </c>
    </row>
    <row r="304" spans="1:3" x14ac:dyDescent="0.2">
      <c r="A304" s="6">
        <v>302</v>
      </c>
      <c r="B304" s="6">
        <f t="shared" ca="1" si="4"/>
        <v>0.62983014480190203</v>
      </c>
      <c r="C304" s="6" t="s">
        <v>30</v>
      </c>
    </row>
    <row r="305" spans="1:3" x14ac:dyDescent="0.2">
      <c r="A305" s="6">
        <v>303</v>
      </c>
      <c r="B305" s="6">
        <f t="shared" ca="1" si="4"/>
        <v>0.61499021023051981</v>
      </c>
      <c r="C305" s="6" t="s">
        <v>30</v>
      </c>
    </row>
    <row r="306" spans="1:3" x14ac:dyDescent="0.2">
      <c r="A306" s="6">
        <v>304</v>
      </c>
      <c r="B306" s="6">
        <f t="shared" ca="1" si="4"/>
        <v>0.77553719453377368</v>
      </c>
      <c r="C306" s="6" t="s">
        <v>30</v>
      </c>
    </row>
    <row r="307" spans="1:3" x14ac:dyDescent="0.2">
      <c r="A307" s="6">
        <v>305</v>
      </c>
      <c r="B307" s="6">
        <f t="shared" ca="1" si="4"/>
        <v>0.71350456016902875</v>
      </c>
      <c r="C307" s="6" t="s">
        <v>31</v>
      </c>
    </row>
    <row r="308" spans="1:3" x14ac:dyDescent="0.2">
      <c r="A308" s="6">
        <v>306</v>
      </c>
      <c r="B308" s="6">
        <f t="shared" ca="1" si="4"/>
        <v>0.76191261435449897</v>
      </c>
      <c r="C308" s="6" t="s">
        <v>30</v>
      </c>
    </row>
    <row r="309" spans="1:3" x14ac:dyDescent="0.2">
      <c r="A309" s="6">
        <v>307</v>
      </c>
      <c r="B309" s="6">
        <f t="shared" ca="1" si="4"/>
        <v>0.62276170679787091</v>
      </c>
      <c r="C309" s="6" t="s">
        <v>31</v>
      </c>
    </row>
    <row r="310" spans="1:3" x14ac:dyDescent="0.2">
      <c r="A310" s="6">
        <v>308</v>
      </c>
      <c r="B310" s="6">
        <f t="shared" ca="1" si="4"/>
        <v>0.57802970313414281</v>
      </c>
      <c r="C310" s="6" t="s">
        <v>30</v>
      </c>
    </row>
    <row r="311" spans="1:3" x14ac:dyDescent="0.2">
      <c r="A311" s="6">
        <v>309</v>
      </c>
      <c r="B311" s="6">
        <f t="shared" ca="1" si="4"/>
        <v>0.78305368593488978</v>
      </c>
      <c r="C311" s="6" t="s">
        <v>30</v>
      </c>
    </row>
    <row r="312" spans="1:3" x14ac:dyDescent="0.2">
      <c r="A312" s="6">
        <v>310</v>
      </c>
      <c r="B312" s="6">
        <f t="shared" ca="1" si="4"/>
        <v>0.72641930290410106</v>
      </c>
      <c r="C312" s="6" t="s">
        <v>31</v>
      </c>
    </row>
    <row r="313" spans="1:3" x14ac:dyDescent="0.2">
      <c r="A313" s="6">
        <v>311</v>
      </c>
      <c r="B313" s="6">
        <f t="shared" ca="1" si="4"/>
        <v>0.67429609127338019</v>
      </c>
      <c r="C313" s="6" t="s">
        <v>30</v>
      </c>
    </row>
    <row r="314" spans="1:3" x14ac:dyDescent="0.2">
      <c r="A314" s="6">
        <v>312</v>
      </c>
      <c r="B314" s="6">
        <f t="shared" ca="1" si="4"/>
        <v>0.5984828775593577</v>
      </c>
      <c r="C314" s="6" t="s">
        <v>30</v>
      </c>
    </row>
    <row r="315" spans="1:3" x14ac:dyDescent="0.2">
      <c r="A315" s="6">
        <v>313</v>
      </c>
      <c r="B315" s="6">
        <f t="shared" ca="1" si="4"/>
        <v>0.36457240633281851</v>
      </c>
      <c r="C315" s="6" t="s">
        <v>31</v>
      </c>
    </row>
    <row r="316" spans="1:3" x14ac:dyDescent="0.2">
      <c r="A316" s="6">
        <v>314</v>
      </c>
      <c r="B316" s="6">
        <f t="shared" ca="1" si="4"/>
        <v>0.70548209549645502</v>
      </c>
      <c r="C316" s="6" t="s">
        <v>31</v>
      </c>
    </row>
    <row r="317" spans="1:3" x14ac:dyDescent="0.2">
      <c r="A317" s="6">
        <v>315</v>
      </c>
      <c r="B317" s="6">
        <f t="shared" ca="1" si="4"/>
        <v>0.70752354759120351</v>
      </c>
      <c r="C317" s="6" t="s">
        <v>30</v>
      </c>
    </row>
    <row r="318" spans="1:3" x14ac:dyDescent="0.2">
      <c r="A318" s="6">
        <v>316</v>
      </c>
      <c r="B318" s="6">
        <f t="shared" ca="1" si="4"/>
        <v>0.65400507404223795</v>
      </c>
      <c r="C318" s="6" t="s">
        <v>30</v>
      </c>
    </row>
    <row r="319" spans="1:3" x14ac:dyDescent="0.2">
      <c r="A319" s="6">
        <v>317</v>
      </c>
      <c r="B319" s="6">
        <f t="shared" ca="1" si="4"/>
        <v>0.45612013967115761</v>
      </c>
      <c r="C319" s="6" t="s">
        <v>31</v>
      </c>
    </row>
    <row r="320" spans="1:3" x14ac:dyDescent="0.2">
      <c r="A320" s="6">
        <v>318</v>
      </c>
      <c r="B320" s="6">
        <f t="shared" ca="1" si="4"/>
        <v>0.76163318328022112</v>
      </c>
      <c r="C320" s="6" t="s">
        <v>30</v>
      </c>
    </row>
    <row r="321" spans="1:3" x14ac:dyDescent="0.2">
      <c r="A321" s="6">
        <v>319</v>
      </c>
      <c r="B321" s="6">
        <f t="shared" ca="1" si="4"/>
        <v>0.63090505197585645</v>
      </c>
      <c r="C321" s="6" t="s">
        <v>31</v>
      </c>
    </row>
    <row r="322" spans="1:3" x14ac:dyDescent="0.2">
      <c r="A322" s="6">
        <v>320</v>
      </c>
      <c r="B322" s="6">
        <f t="shared" ca="1" si="4"/>
        <v>0.37437814106908707</v>
      </c>
      <c r="C322" s="6" t="s">
        <v>31</v>
      </c>
    </row>
    <row r="323" spans="1:3" x14ac:dyDescent="0.2">
      <c r="A323" s="6">
        <v>321</v>
      </c>
      <c r="B323" s="6">
        <f t="shared" ca="1" si="4"/>
        <v>0.68617000087408919</v>
      </c>
      <c r="C323" s="6" t="s">
        <v>30</v>
      </c>
    </row>
    <row r="324" spans="1:3" x14ac:dyDescent="0.2">
      <c r="A324" s="6">
        <v>322</v>
      </c>
      <c r="B324" s="6">
        <f t="shared" ref="B324:B387" ca="1" si="5">IF(C324="Bomb",_xlfn.NORM.INV(RAND(),0.7,0.1),_xlfn.NORM.INV(RAND(),0.6,0.15))</f>
        <v>0.59317514027824714</v>
      </c>
      <c r="C324" s="6" t="s">
        <v>30</v>
      </c>
    </row>
    <row r="325" spans="1:3" x14ac:dyDescent="0.2">
      <c r="A325" s="6">
        <v>323</v>
      </c>
      <c r="B325" s="6">
        <f t="shared" ca="1" si="5"/>
        <v>0.48684998713892708</v>
      </c>
      <c r="C325" s="6" t="s">
        <v>30</v>
      </c>
    </row>
    <row r="326" spans="1:3" x14ac:dyDescent="0.2">
      <c r="A326" s="6">
        <v>324</v>
      </c>
      <c r="B326" s="6">
        <f t="shared" ca="1" si="5"/>
        <v>0.57596404154467595</v>
      </c>
      <c r="C326" s="6" t="s">
        <v>31</v>
      </c>
    </row>
    <row r="327" spans="1:3" x14ac:dyDescent="0.2">
      <c r="A327" s="6">
        <v>325</v>
      </c>
      <c r="B327" s="6">
        <f t="shared" ca="1" si="5"/>
        <v>0.49856654999134292</v>
      </c>
      <c r="C327" s="6" t="s">
        <v>31</v>
      </c>
    </row>
    <row r="328" spans="1:3" x14ac:dyDescent="0.2">
      <c r="A328" s="6">
        <v>326</v>
      </c>
      <c r="B328" s="6">
        <f t="shared" ca="1" si="5"/>
        <v>0.65258733857879658</v>
      </c>
      <c r="C328" s="6" t="s">
        <v>30</v>
      </c>
    </row>
    <row r="329" spans="1:3" x14ac:dyDescent="0.2">
      <c r="A329" s="6">
        <v>327</v>
      </c>
      <c r="B329" s="6">
        <f t="shared" ca="1" si="5"/>
        <v>0.702730170087978</v>
      </c>
      <c r="C329" s="6" t="s">
        <v>31</v>
      </c>
    </row>
    <row r="330" spans="1:3" x14ac:dyDescent="0.2">
      <c r="A330" s="6">
        <v>328</v>
      </c>
      <c r="B330" s="6">
        <f t="shared" ca="1" si="5"/>
        <v>-3.6174887369723185E-3</v>
      </c>
      <c r="C330" s="6" t="s">
        <v>31</v>
      </c>
    </row>
    <row r="331" spans="1:3" x14ac:dyDescent="0.2">
      <c r="A331" s="6">
        <v>329</v>
      </c>
      <c r="B331" s="6">
        <f t="shared" ca="1" si="5"/>
        <v>0.82632536847600302</v>
      </c>
      <c r="C331" s="6" t="s">
        <v>30</v>
      </c>
    </row>
    <row r="332" spans="1:3" x14ac:dyDescent="0.2">
      <c r="A332" s="6">
        <v>330</v>
      </c>
      <c r="B332" s="6">
        <f t="shared" ca="1" si="5"/>
        <v>0.15575141105839135</v>
      </c>
      <c r="C332" s="6" t="s">
        <v>31</v>
      </c>
    </row>
    <row r="333" spans="1:3" x14ac:dyDescent="0.2">
      <c r="A333" s="6">
        <v>331</v>
      </c>
      <c r="B333" s="6">
        <f t="shared" ca="1" si="5"/>
        <v>0.81991158967823174</v>
      </c>
      <c r="C333" s="6" t="s">
        <v>31</v>
      </c>
    </row>
    <row r="334" spans="1:3" x14ac:dyDescent="0.2">
      <c r="A334" s="6">
        <v>332</v>
      </c>
      <c r="B334" s="6">
        <f t="shared" ca="1" si="5"/>
        <v>0.6379238551724743</v>
      </c>
      <c r="C334" s="6" t="s">
        <v>30</v>
      </c>
    </row>
    <row r="335" spans="1:3" x14ac:dyDescent="0.2">
      <c r="A335" s="6">
        <v>333</v>
      </c>
      <c r="B335" s="6">
        <f t="shared" ca="1" si="5"/>
        <v>0.51296582761030185</v>
      </c>
      <c r="C335" s="6" t="s">
        <v>31</v>
      </c>
    </row>
    <row r="336" spans="1:3" x14ac:dyDescent="0.2">
      <c r="A336" s="6">
        <v>334</v>
      </c>
      <c r="B336" s="6">
        <f t="shared" ca="1" si="5"/>
        <v>0.69256250891555649</v>
      </c>
      <c r="C336" s="6" t="s">
        <v>31</v>
      </c>
    </row>
    <row r="337" spans="1:3" x14ac:dyDescent="0.2">
      <c r="A337" s="6">
        <v>335</v>
      </c>
      <c r="B337" s="6">
        <f t="shared" ca="1" si="5"/>
        <v>0.59080522481020736</v>
      </c>
      <c r="C337" s="6" t="s">
        <v>31</v>
      </c>
    </row>
    <row r="338" spans="1:3" x14ac:dyDescent="0.2">
      <c r="A338" s="6">
        <v>336</v>
      </c>
      <c r="B338" s="6">
        <f t="shared" ca="1" si="5"/>
        <v>0.7133058464292793</v>
      </c>
      <c r="C338" s="6" t="s">
        <v>30</v>
      </c>
    </row>
    <row r="339" spans="1:3" x14ac:dyDescent="0.2">
      <c r="A339" s="6">
        <v>337</v>
      </c>
      <c r="B339" s="6">
        <f t="shared" ca="1" si="5"/>
        <v>0.67835992186940219</v>
      </c>
      <c r="C339" s="6" t="s">
        <v>30</v>
      </c>
    </row>
    <row r="340" spans="1:3" x14ac:dyDescent="0.2">
      <c r="A340" s="6">
        <v>338</v>
      </c>
      <c r="B340" s="6">
        <f t="shared" ca="1" si="5"/>
        <v>0.63170498816793508</v>
      </c>
      <c r="C340" s="6" t="s">
        <v>30</v>
      </c>
    </row>
    <row r="341" spans="1:3" x14ac:dyDescent="0.2">
      <c r="A341" s="6">
        <v>339</v>
      </c>
      <c r="B341" s="6">
        <f t="shared" ca="1" si="5"/>
        <v>0.3873792942152533</v>
      </c>
      <c r="C341" s="6" t="s">
        <v>31</v>
      </c>
    </row>
    <row r="342" spans="1:3" x14ac:dyDescent="0.2">
      <c r="A342" s="6">
        <v>340</v>
      </c>
      <c r="B342" s="6">
        <f t="shared" ca="1" si="5"/>
        <v>0.5030343304532322</v>
      </c>
      <c r="C342" s="6" t="s">
        <v>31</v>
      </c>
    </row>
    <row r="343" spans="1:3" x14ac:dyDescent="0.2">
      <c r="A343" s="6">
        <v>341</v>
      </c>
      <c r="B343" s="6">
        <f t="shared" ca="1" si="5"/>
        <v>0.71185480531235612</v>
      </c>
      <c r="C343" s="6" t="s">
        <v>31</v>
      </c>
    </row>
    <row r="344" spans="1:3" x14ac:dyDescent="0.2">
      <c r="A344" s="6">
        <v>342</v>
      </c>
      <c r="B344" s="6">
        <f t="shared" ca="1" si="5"/>
        <v>0.49317695536723744</v>
      </c>
      <c r="C344" s="6" t="s">
        <v>31</v>
      </c>
    </row>
    <row r="345" spans="1:3" x14ac:dyDescent="0.2">
      <c r="A345" s="6">
        <v>343</v>
      </c>
      <c r="B345" s="6">
        <f t="shared" ca="1" si="5"/>
        <v>0.76713982119705204</v>
      </c>
      <c r="C345" s="6" t="s">
        <v>30</v>
      </c>
    </row>
    <row r="346" spans="1:3" x14ac:dyDescent="0.2">
      <c r="A346" s="6">
        <v>344</v>
      </c>
      <c r="B346" s="6">
        <f t="shared" ca="1" si="5"/>
        <v>0.60879141669534576</v>
      </c>
      <c r="C346" s="6" t="s">
        <v>30</v>
      </c>
    </row>
    <row r="347" spans="1:3" x14ac:dyDescent="0.2">
      <c r="A347" s="6">
        <v>345</v>
      </c>
      <c r="B347" s="6">
        <f t="shared" ca="1" si="5"/>
        <v>0.58187584261430925</v>
      </c>
      <c r="C347" s="6" t="s">
        <v>31</v>
      </c>
    </row>
    <row r="348" spans="1:3" x14ac:dyDescent="0.2">
      <c r="A348" s="6">
        <v>346</v>
      </c>
      <c r="B348" s="6">
        <f t="shared" ca="1" si="5"/>
        <v>0.63350995906537677</v>
      </c>
      <c r="C348" s="6" t="s">
        <v>30</v>
      </c>
    </row>
    <row r="349" spans="1:3" x14ac:dyDescent="0.2">
      <c r="A349" s="6">
        <v>347</v>
      </c>
      <c r="B349" s="6">
        <f t="shared" ca="1" si="5"/>
        <v>0.47630096394735855</v>
      </c>
      <c r="C349" s="6" t="s">
        <v>31</v>
      </c>
    </row>
    <row r="350" spans="1:3" x14ac:dyDescent="0.2">
      <c r="A350" s="6">
        <v>348</v>
      </c>
      <c r="B350" s="6">
        <f t="shared" ca="1" si="5"/>
        <v>0.81382908103046769</v>
      </c>
      <c r="C350" s="6" t="s">
        <v>30</v>
      </c>
    </row>
    <row r="351" spans="1:3" x14ac:dyDescent="0.2">
      <c r="A351" s="6">
        <v>349</v>
      </c>
      <c r="B351" s="6">
        <f t="shared" ca="1" si="5"/>
        <v>0.61281993039470883</v>
      </c>
      <c r="C351" s="6" t="s">
        <v>30</v>
      </c>
    </row>
    <row r="352" spans="1:3" x14ac:dyDescent="0.2">
      <c r="A352" s="6">
        <v>350</v>
      </c>
      <c r="B352" s="6">
        <f t="shared" ca="1" si="5"/>
        <v>0.52178909885349267</v>
      </c>
      <c r="C352" s="6" t="s">
        <v>31</v>
      </c>
    </row>
    <row r="353" spans="1:3" x14ac:dyDescent="0.2">
      <c r="A353" s="6">
        <v>351</v>
      </c>
      <c r="B353" s="6">
        <f t="shared" ca="1" si="5"/>
        <v>0.52748630336711544</v>
      </c>
      <c r="C353" s="6" t="s">
        <v>31</v>
      </c>
    </row>
    <row r="354" spans="1:3" x14ac:dyDescent="0.2">
      <c r="A354" s="6">
        <v>352</v>
      </c>
      <c r="B354" s="6">
        <f t="shared" ca="1" si="5"/>
        <v>0.53772731795613049</v>
      </c>
      <c r="C354" s="6" t="s">
        <v>31</v>
      </c>
    </row>
    <row r="355" spans="1:3" x14ac:dyDescent="0.2">
      <c r="A355" s="6">
        <v>353</v>
      </c>
      <c r="B355" s="6">
        <f t="shared" ca="1" si="5"/>
        <v>0.61003567601506559</v>
      </c>
      <c r="C355" s="6" t="s">
        <v>30</v>
      </c>
    </row>
    <row r="356" spans="1:3" x14ac:dyDescent="0.2">
      <c r="A356" s="6">
        <v>354</v>
      </c>
      <c r="B356" s="6">
        <f t="shared" ca="1" si="5"/>
        <v>0.83920465885109863</v>
      </c>
      <c r="C356" s="6" t="s">
        <v>30</v>
      </c>
    </row>
    <row r="357" spans="1:3" x14ac:dyDescent="0.2">
      <c r="A357" s="6">
        <v>355</v>
      </c>
      <c r="B357" s="6">
        <f t="shared" ca="1" si="5"/>
        <v>0.66133176951625838</v>
      </c>
      <c r="C357" s="6" t="s">
        <v>30</v>
      </c>
    </row>
    <row r="358" spans="1:3" x14ac:dyDescent="0.2">
      <c r="A358" s="6">
        <v>356</v>
      </c>
      <c r="B358" s="6">
        <f t="shared" ca="1" si="5"/>
        <v>0.69706174730797454</v>
      </c>
      <c r="C358" s="6" t="s">
        <v>30</v>
      </c>
    </row>
    <row r="359" spans="1:3" x14ac:dyDescent="0.2">
      <c r="A359" s="6">
        <v>357</v>
      </c>
      <c r="B359" s="6">
        <f t="shared" ca="1" si="5"/>
        <v>0.67113659651443935</v>
      </c>
      <c r="C359" s="6" t="s">
        <v>31</v>
      </c>
    </row>
    <row r="360" spans="1:3" x14ac:dyDescent="0.2">
      <c r="A360" s="6">
        <v>358</v>
      </c>
      <c r="B360" s="6">
        <f t="shared" ca="1" si="5"/>
        <v>0.69227459497275656</v>
      </c>
      <c r="C360" s="6" t="s">
        <v>30</v>
      </c>
    </row>
    <row r="361" spans="1:3" x14ac:dyDescent="0.2">
      <c r="A361" s="6">
        <v>359</v>
      </c>
      <c r="B361" s="6">
        <f t="shared" ca="1" si="5"/>
        <v>0.48768568309055338</v>
      </c>
      <c r="C361" s="6" t="s">
        <v>31</v>
      </c>
    </row>
    <row r="362" spans="1:3" x14ac:dyDescent="0.2">
      <c r="A362" s="6">
        <v>360</v>
      </c>
      <c r="B362" s="6">
        <f t="shared" ca="1" si="5"/>
        <v>0.59120840498718541</v>
      </c>
      <c r="C362" s="6" t="s">
        <v>31</v>
      </c>
    </row>
    <row r="363" spans="1:3" x14ac:dyDescent="0.2">
      <c r="A363" s="6">
        <v>361</v>
      </c>
      <c r="B363" s="6">
        <f t="shared" ca="1" si="5"/>
        <v>0.62501379450935635</v>
      </c>
      <c r="C363" s="6" t="s">
        <v>30</v>
      </c>
    </row>
    <row r="364" spans="1:3" x14ac:dyDescent="0.2">
      <c r="A364" s="6">
        <v>362</v>
      </c>
      <c r="B364" s="6">
        <f t="shared" ca="1" si="5"/>
        <v>0.79065317659461876</v>
      </c>
      <c r="C364" s="6" t="s">
        <v>30</v>
      </c>
    </row>
    <row r="365" spans="1:3" x14ac:dyDescent="0.2">
      <c r="A365" s="6">
        <v>363</v>
      </c>
      <c r="B365" s="6">
        <f t="shared" ca="1" si="5"/>
        <v>0.68267878907607715</v>
      </c>
      <c r="C365" s="6" t="s">
        <v>31</v>
      </c>
    </row>
    <row r="366" spans="1:3" x14ac:dyDescent="0.2">
      <c r="A366" s="6">
        <v>364</v>
      </c>
      <c r="B366" s="6">
        <f t="shared" ca="1" si="5"/>
        <v>0.67631527021465287</v>
      </c>
      <c r="C366" s="6" t="s">
        <v>30</v>
      </c>
    </row>
    <row r="367" spans="1:3" x14ac:dyDescent="0.2">
      <c r="A367" s="6">
        <v>365</v>
      </c>
      <c r="B367" s="6">
        <f t="shared" ca="1" si="5"/>
        <v>0.73323231876429684</v>
      </c>
      <c r="C367" s="6" t="s">
        <v>31</v>
      </c>
    </row>
    <row r="368" spans="1:3" x14ac:dyDescent="0.2">
      <c r="A368" s="6">
        <v>366</v>
      </c>
      <c r="B368" s="6">
        <f t="shared" ca="1" si="5"/>
        <v>0.67481610865257813</v>
      </c>
      <c r="C368" s="6" t="s">
        <v>31</v>
      </c>
    </row>
    <row r="369" spans="1:3" x14ac:dyDescent="0.2">
      <c r="A369" s="6">
        <v>367</v>
      </c>
      <c r="B369" s="6">
        <f t="shared" ca="1" si="5"/>
        <v>0.84043557677788483</v>
      </c>
      <c r="C369" s="6" t="s">
        <v>30</v>
      </c>
    </row>
    <row r="370" spans="1:3" x14ac:dyDescent="0.2">
      <c r="A370" s="6">
        <v>368</v>
      </c>
      <c r="B370" s="6">
        <f t="shared" ca="1" si="5"/>
        <v>0.79022503030239888</v>
      </c>
      <c r="C370" s="6" t="s">
        <v>30</v>
      </c>
    </row>
    <row r="371" spans="1:3" x14ac:dyDescent="0.2">
      <c r="A371" s="6">
        <v>369</v>
      </c>
      <c r="B371" s="6">
        <f t="shared" ca="1" si="5"/>
        <v>0.36484818852720458</v>
      </c>
      <c r="C371" s="6" t="s">
        <v>31</v>
      </c>
    </row>
    <row r="372" spans="1:3" x14ac:dyDescent="0.2">
      <c r="A372" s="6">
        <v>370</v>
      </c>
      <c r="B372" s="6">
        <f t="shared" ca="1" si="5"/>
        <v>0.76798335510618376</v>
      </c>
      <c r="C372" s="6" t="s">
        <v>30</v>
      </c>
    </row>
    <row r="373" spans="1:3" x14ac:dyDescent="0.2">
      <c r="A373" s="6">
        <v>371</v>
      </c>
      <c r="B373" s="6">
        <f t="shared" ca="1" si="5"/>
        <v>0.63463313124887588</v>
      </c>
      <c r="C373" s="6" t="s">
        <v>30</v>
      </c>
    </row>
    <row r="374" spans="1:3" x14ac:dyDescent="0.2">
      <c r="A374" s="6">
        <v>372</v>
      </c>
      <c r="B374" s="6">
        <f t="shared" ca="1" si="5"/>
        <v>0.4267499632298794</v>
      </c>
      <c r="C374" s="6" t="s">
        <v>31</v>
      </c>
    </row>
    <row r="375" spans="1:3" x14ac:dyDescent="0.2">
      <c r="A375" s="6">
        <v>373</v>
      </c>
      <c r="B375" s="6">
        <f t="shared" ca="1" si="5"/>
        <v>0.73945853769739478</v>
      </c>
      <c r="C375" s="6" t="s">
        <v>30</v>
      </c>
    </row>
    <row r="376" spans="1:3" x14ac:dyDescent="0.2">
      <c r="A376" s="6">
        <v>374</v>
      </c>
      <c r="B376" s="6">
        <f t="shared" ca="1" si="5"/>
        <v>0.71650868291167169</v>
      </c>
      <c r="C376" s="6" t="s">
        <v>30</v>
      </c>
    </row>
    <row r="377" spans="1:3" x14ac:dyDescent="0.2">
      <c r="A377" s="6">
        <v>375</v>
      </c>
      <c r="B377" s="6">
        <f t="shared" ca="1" si="5"/>
        <v>0.7788239968031494</v>
      </c>
      <c r="C377" s="6" t="s">
        <v>31</v>
      </c>
    </row>
    <row r="378" spans="1:3" x14ac:dyDescent="0.2">
      <c r="A378" s="6">
        <v>376</v>
      </c>
      <c r="B378" s="6">
        <f t="shared" ca="1" si="5"/>
        <v>0.6717536114687801</v>
      </c>
      <c r="C378" s="6" t="s">
        <v>30</v>
      </c>
    </row>
    <row r="379" spans="1:3" x14ac:dyDescent="0.2">
      <c r="A379" s="6">
        <v>377</v>
      </c>
      <c r="B379" s="6">
        <f t="shared" ca="1" si="5"/>
        <v>0.63310835080500083</v>
      </c>
      <c r="C379" s="6" t="s">
        <v>30</v>
      </c>
    </row>
    <row r="380" spans="1:3" x14ac:dyDescent="0.2">
      <c r="A380" s="6">
        <v>378</v>
      </c>
      <c r="B380" s="6">
        <f t="shared" ca="1" si="5"/>
        <v>0.83423599288838157</v>
      </c>
      <c r="C380" s="6" t="s">
        <v>30</v>
      </c>
    </row>
    <row r="381" spans="1:3" x14ac:dyDescent="0.2">
      <c r="A381" s="6">
        <v>379</v>
      </c>
      <c r="B381" s="6">
        <f t="shared" ca="1" si="5"/>
        <v>0.58190291319457887</v>
      </c>
      <c r="C381" s="6" t="s">
        <v>30</v>
      </c>
    </row>
    <row r="382" spans="1:3" x14ac:dyDescent="0.2">
      <c r="A382" s="6">
        <v>380</v>
      </c>
      <c r="B382" s="6">
        <f t="shared" ca="1" si="5"/>
        <v>0.62903894719759856</v>
      </c>
      <c r="C382" s="6" t="s">
        <v>30</v>
      </c>
    </row>
    <row r="383" spans="1:3" x14ac:dyDescent="0.2">
      <c r="A383" s="6">
        <v>381</v>
      </c>
      <c r="B383" s="6">
        <f t="shared" ca="1" si="5"/>
        <v>0.69246980954635451</v>
      </c>
      <c r="C383" s="6" t="s">
        <v>30</v>
      </c>
    </row>
    <row r="384" spans="1:3" x14ac:dyDescent="0.2">
      <c r="A384" s="6">
        <v>382</v>
      </c>
      <c r="B384" s="6">
        <f t="shared" ca="1" si="5"/>
        <v>0.6483309867064404</v>
      </c>
      <c r="C384" s="6" t="s">
        <v>30</v>
      </c>
    </row>
    <row r="385" spans="1:3" x14ac:dyDescent="0.2">
      <c r="A385" s="6">
        <v>383</v>
      </c>
      <c r="B385" s="6">
        <f t="shared" ca="1" si="5"/>
        <v>0.74553379341586645</v>
      </c>
      <c r="C385" s="6" t="s">
        <v>31</v>
      </c>
    </row>
    <row r="386" spans="1:3" x14ac:dyDescent="0.2">
      <c r="A386" s="6">
        <v>384</v>
      </c>
      <c r="B386" s="6">
        <f t="shared" ca="1" si="5"/>
        <v>0.59343937037536731</v>
      </c>
      <c r="C386" s="6" t="s">
        <v>30</v>
      </c>
    </row>
    <row r="387" spans="1:3" x14ac:dyDescent="0.2">
      <c r="A387" s="6">
        <v>385</v>
      </c>
      <c r="B387" s="6">
        <f t="shared" ca="1" si="5"/>
        <v>0.51155702578136175</v>
      </c>
      <c r="C387" s="6" t="s">
        <v>31</v>
      </c>
    </row>
    <row r="388" spans="1:3" x14ac:dyDescent="0.2">
      <c r="A388" s="6">
        <v>386</v>
      </c>
      <c r="B388" s="6">
        <f t="shared" ref="B388:B451" ca="1" si="6">IF(C388="Bomb",_xlfn.NORM.INV(RAND(),0.7,0.1),_xlfn.NORM.INV(RAND(),0.6,0.15))</f>
        <v>0.74506822509599635</v>
      </c>
      <c r="C388" s="6" t="s">
        <v>31</v>
      </c>
    </row>
    <row r="389" spans="1:3" x14ac:dyDescent="0.2">
      <c r="A389" s="6">
        <v>387</v>
      </c>
      <c r="B389" s="6">
        <f t="shared" ca="1" si="6"/>
        <v>0.64429527319542323</v>
      </c>
      <c r="C389" s="6" t="s">
        <v>31</v>
      </c>
    </row>
    <row r="390" spans="1:3" x14ac:dyDescent="0.2">
      <c r="A390" s="6">
        <v>388</v>
      </c>
      <c r="B390" s="6">
        <f t="shared" ca="1" si="6"/>
        <v>0.70047220544365363</v>
      </c>
      <c r="C390" s="6" t="s">
        <v>31</v>
      </c>
    </row>
    <row r="391" spans="1:3" x14ac:dyDescent="0.2">
      <c r="A391" s="6">
        <v>389</v>
      </c>
      <c r="B391" s="6">
        <f t="shared" ca="1" si="6"/>
        <v>0.67081770538437624</v>
      </c>
      <c r="C391" s="6" t="s">
        <v>31</v>
      </c>
    </row>
    <row r="392" spans="1:3" x14ac:dyDescent="0.2">
      <c r="A392" s="6">
        <v>390</v>
      </c>
      <c r="B392" s="6">
        <f t="shared" ca="1" si="6"/>
        <v>0.57715869276349907</v>
      </c>
      <c r="C392" s="6" t="s">
        <v>30</v>
      </c>
    </row>
    <row r="393" spans="1:3" x14ac:dyDescent="0.2">
      <c r="A393" s="6">
        <v>391</v>
      </c>
      <c r="B393" s="6">
        <f t="shared" ca="1" si="6"/>
        <v>0.57668387811323329</v>
      </c>
      <c r="C393" s="6" t="s">
        <v>30</v>
      </c>
    </row>
    <row r="394" spans="1:3" x14ac:dyDescent="0.2">
      <c r="A394" s="6">
        <v>392</v>
      </c>
      <c r="B394" s="6">
        <f t="shared" ca="1" si="6"/>
        <v>0.5942013196036563</v>
      </c>
      <c r="C394" s="6" t="s">
        <v>31</v>
      </c>
    </row>
    <row r="395" spans="1:3" x14ac:dyDescent="0.2">
      <c r="A395" s="6">
        <v>393</v>
      </c>
      <c r="B395" s="6">
        <f t="shared" ca="1" si="6"/>
        <v>0.74117989679930574</v>
      </c>
      <c r="C395" s="6" t="s">
        <v>31</v>
      </c>
    </row>
    <row r="396" spans="1:3" x14ac:dyDescent="0.2">
      <c r="A396" s="6">
        <v>394</v>
      </c>
      <c r="B396" s="6">
        <f t="shared" ca="1" si="6"/>
        <v>0.42496957833885629</v>
      </c>
      <c r="C396" s="6" t="s">
        <v>31</v>
      </c>
    </row>
    <row r="397" spans="1:3" x14ac:dyDescent="0.2">
      <c r="A397" s="6">
        <v>395</v>
      </c>
      <c r="B397" s="6">
        <f t="shared" ca="1" si="6"/>
        <v>0.59471605140987505</v>
      </c>
      <c r="C397" s="6" t="s">
        <v>30</v>
      </c>
    </row>
    <row r="398" spans="1:3" x14ac:dyDescent="0.2">
      <c r="A398" s="6">
        <v>396</v>
      </c>
      <c r="B398" s="6">
        <f t="shared" ca="1" si="6"/>
        <v>0.82311717792507499</v>
      </c>
      <c r="C398" s="6" t="s">
        <v>30</v>
      </c>
    </row>
    <row r="399" spans="1:3" x14ac:dyDescent="0.2">
      <c r="A399" s="6">
        <v>397</v>
      </c>
      <c r="B399" s="6">
        <f t="shared" ca="1" si="6"/>
        <v>0.8122153822045115</v>
      </c>
      <c r="C399" s="6" t="s">
        <v>31</v>
      </c>
    </row>
    <row r="400" spans="1:3" x14ac:dyDescent="0.2">
      <c r="A400" s="6">
        <v>398</v>
      </c>
      <c r="B400" s="6">
        <f t="shared" ca="1" si="6"/>
        <v>0.62327008471200873</v>
      </c>
      <c r="C400" s="6" t="s">
        <v>30</v>
      </c>
    </row>
    <row r="401" spans="1:3" x14ac:dyDescent="0.2">
      <c r="A401" s="6">
        <v>399</v>
      </c>
      <c r="B401" s="6">
        <f t="shared" ca="1" si="6"/>
        <v>0.49990715875939762</v>
      </c>
      <c r="C401" s="6" t="s">
        <v>31</v>
      </c>
    </row>
    <row r="402" spans="1:3" x14ac:dyDescent="0.2">
      <c r="A402" s="6">
        <v>400</v>
      </c>
      <c r="B402" s="6">
        <f t="shared" ca="1" si="6"/>
        <v>0.70028753101875207</v>
      </c>
      <c r="C402" s="6" t="s">
        <v>30</v>
      </c>
    </row>
    <row r="403" spans="1:3" x14ac:dyDescent="0.2">
      <c r="A403" s="6">
        <v>401</v>
      </c>
      <c r="B403" s="6">
        <f t="shared" ca="1" si="6"/>
        <v>0.57820561668690562</v>
      </c>
      <c r="C403" s="6" t="s">
        <v>31</v>
      </c>
    </row>
    <row r="404" spans="1:3" x14ac:dyDescent="0.2">
      <c r="A404" s="6">
        <v>402</v>
      </c>
      <c r="B404" s="6">
        <f t="shared" ca="1" si="6"/>
        <v>0.6461572715645012</v>
      </c>
      <c r="C404" s="6" t="s">
        <v>31</v>
      </c>
    </row>
    <row r="405" spans="1:3" x14ac:dyDescent="0.2">
      <c r="A405" s="6">
        <v>403</v>
      </c>
      <c r="B405" s="6">
        <f t="shared" ca="1" si="6"/>
        <v>0.61796734272959608</v>
      </c>
      <c r="C405" s="6" t="s">
        <v>31</v>
      </c>
    </row>
    <row r="406" spans="1:3" x14ac:dyDescent="0.2">
      <c r="A406" s="6">
        <v>404</v>
      </c>
      <c r="B406" s="6">
        <f t="shared" ca="1" si="6"/>
        <v>0.70850814224955594</v>
      </c>
      <c r="C406" s="6" t="s">
        <v>30</v>
      </c>
    </row>
    <row r="407" spans="1:3" x14ac:dyDescent="0.2">
      <c r="A407" s="6">
        <v>405</v>
      </c>
      <c r="B407" s="6">
        <f t="shared" ca="1" si="6"/>
        <v>0.54798735763546813</v>
      </c>
      <c r="C407" s="6" t="s">
        <v>30</v>
      </c>
    </row>
    <row r="408" spans="1:3" x14ac:dyDescent="0.2">
      <c r="A408" s="6">
        <v>406</v>
      </c>
      <c r="B408" s="6">
        <f t="shared" ca="1" si="6"/>
        <v>0.72592256336676686</v>
      </c>
      <c r="C408" s="6" t="s">
        <v>31</v>
      </c>
    </row>
    <row r="409" spans="1:3" x14ac:dyDescent="0.2">
      <c r="A409" s="6">
        <v>407</v>
      </c>
      <c r="B409" s="6">
        <f t="shared" ca="1" si="6"/>
        <v>0.58453783401462844</v>
      </c>
      <c r="C409" s="6" t="s">
        <v>31</v>
      </c>
    </row>
    <row r="410" spans="1:3" x14ac:dyDescent="0.2">
      <c r="A410" s="6">
        <v>408</v>
      </c>
      <c r="B410" s="6">
        <f t="shared" ca="1" si="6"/>
        <v>0.61354009660957454</v>
      </c>
      <c r="C410" s="6" t="s">
        <v>30</v>
      </c>
    </row>
    <row r="411" spans="1:3" x14ac:dyDescent="0.2">
      <c r="A411" s="6">
        <v>409</v>
      </c>
      <c r="B411" s="6">
        <f t="shared" ca="1" si="6"/>
        <v>0.76277086559847773</v>
      </c>
      <c r="C411" s="6" t="s">
        <v>30</v>
      </c>
    </row>
    <row r="412" spans="1:3" x14ac:dyDescent="0.2">
      <c r="A412" s="6">
        <v>410</v>
      </c>
      <c r="B412" s="6">
        <f t="shared" ca="1" si="6"/>
        <v>0.79639224063910596</v>
      </c>
      <c r="C412" s="6" t="s">
        <v>30</v>
      </c>
    </row>
    <row r="413" spans="1:3" x14ac:dyDescent="0.2">
      <c r="A413" s="6">
        <v>411</v>
      </c>
      <c r="B413" s="6">
        <f t="shared" ca="1" si="6"/>
        <v>0.5367744968912167</v>
      </c>
      <c r="C413" s="6" t="s">
        <v>31</v>
      </c>
    </row>
    <row r="414" spans="1:3" x14ac:dyDescent="0.2">
      <c r="A414" s="6">
        <v>412</v>
      </c>
      <c r="B414" s="6">
        <f t="shared" ca="1" si="6"/>
        <v>0.71206453530271285</v>
      </c>
      <c r="C414" s="6" t="s">
        <v>31</v>
      </c>
    </row>
    <row r="415" spans="1:3" x14ac:dyDescent="0.2">
      <c r="A415" s="6">
        <v>413</v>
      </c>
      <c r="B415" s="6">
        <f t="shared" ca="1" si="6"/>
        <v>0.79163282181408356</v>
      </c>
      <c r="C415" s="6" t="s">
        <v>30</v>
      </c>
    </row>
    <row r="416" spans="1:3" x14ac:dyDescent="0.2">
      <c r="A416" s="6">
        <v>414</v>
      </c>
      <c r="B416" s="6">
        <f t="shared" ca="1" si="6"/>
        <v>0.55811882183252626</v>
      </c>
      <c r="C416" s="6" t="s">
        <v>30</v>
      </c>
    </row>
    <row r="417" spans="1:3" x14ac:dyDescent="0.2">
      <c r="A417" s="6">
        <v>415</v>
      </c>
      <c r="B417" s="6">
        <f t="shared" ca="1" si="6"/>
        <v>0.76044191796348359</v>
      </c>
      <c r="C417" s="6" t="s">
        <v>31</v>
      </c>
    </row>
    <row r="418" spans="1:3" x14ac:dyDescent="0.2">
      <c r="A418" s="6">
        <v>416</v>
      </c>
      <c r="B418" s="6">
        <f t="shared" ca="1" si="6"/>
        <v>0.78357001940435378</v>
      </c>
      <c r="C418" s="6" t="s">
        <v>30</v>
      </c>
    </row>
    <row r="419" spans="1:3" x14ac:dyDescent="0.2">
      <c r="A419" s="6">
        <v>417</v>
      </c>
      <c r="B419" s="6">
        <f t="shared" ca="1" si="6"/>
        <v>0.49306473381002114</v>
      </c>
      <c r="C419" s="6" t="s">
        <v>30</v>
      </c>
    </row>
    <row r="420" spans="1:3" x14ac:dyDescent="0.2">
      <c r="A420" s="6">
        <v>418</v>
      </c>
      <c r="B420" s="6">
        <f t="shared" ca="1" si="6"/>
        <v>0.59824749748748274</v>
      </c>
      <c r="C420" s="6" t="s">
        <v>31</v>
      </c>
    </row>
    <row r="421" spans="1:3" x14ac:dyDescent="0.2">
      <c r="A421" s="6">
        <v>419</v>
      </c>
      <c r="B421" s="6">
        <f t="shared" ca="1" si="6"/>
        <v>0.65973926126670102</v>
      </c>
      <c r="C421" s="6" t="s">
        <v>31</v>
      </c>
    </row>
    <row r="422" spans="1:3" x14ac:dyDescent="0.2">
      <c r="A422" s="6">
        <v>420</v>
      </c>
      <c r="B422" s="6">
        <f t="shared" ca="1" si="6"/>
        <v>0.65279515486540973</v>
      </c>
      <c r="C422" s="6" t="s">
        <v>30</v>
      </c>
    </row>
    <row r="423" spans="1:3" x14ac:dyDescent="0.2">
      <c r="A423" s="6">
        <v>421</v>
      </c>
      <c r="B423" s="6">
        <f t="shared" ca="1" si="6"/>
        <v>0.7162802508143663</v>
      </c>
      <c r="C423" s="6" t="s">
        <v>30</v>
      </c>
    </row>
    <row r="424" spans="1:3" x14ac:dyDescent="0.2">
      <c r="A424" s="6">
        <v>422</v>
      </c>
      <c r="B424" s="6">
        <f t="shared" ca="1" si="6"/>
        <v>0.71317445299864157</v>
      </c>
      <c r="C424" s="6" t="s">
        <v>31</v>
      </c>
    </row>
    <row r="425" spans="1:3" x14ac:dyDescent="0.2">
      <c r="A425" s="6">
        <v>423</v>
      </c>
      <c r="B425" s="6">
        <f t="shared" ca="1" si="6"/>
        <v>0.66814285057551936</v>
      </c>
      <c r="C425" s="6" t="s">
        <v>31</v>
      </c>
    </row>
    <row r="426" spans="1:3" x14ac:dyDescent="0.2">
      <c r="A426" s="6">
        <v>424</v>
      </c>
      <c r="B426" s="6">
        <f t="shared" ca="1" si="6"/>
        <v>0.40365604663625509</v>
      </c>
      <c r="C426" s="6" t="s">
        <v>31</v>
      </c>
    </row>
    <row r="427" spans="1:3" x14ac:dyDescent="0.2">
      <c r="A427" s="6">
        <v>425</v>
      </c>
      <c r="B427" s="6">
        <f t="shared" ca="1" si="6"/>
        <v>0.66758560475408668</v>
      </c>
      <c r="C427" s="6" t="s">
        <v>30</v>
      </c>
    </row>
    <row r="428" spans="1:3" x14ac:dyDescent="0.2">
      <c r="A428" s="6">
        <v>426</v>
      </c>
      <c r="B428" s="6">
        <f t="shared" ca="1" si="6"/>
        <v>0.63545935753130844</v>
      </c>
      <c r="C428" s="6" t="s">
        <v>31</v>
      </c>
    </row>
    <row r="429" spans="1:3" x14ac:dyDescent="0.2">
      <c r="A429" s="6">
        <v>427</v>
      </c>
      <c r="B429" s="6">
        <f t="shared" ca="1" si="6"/>
        <v>0.75061978503373927</v>
      </c>
      <c r="C429" s="6" t="s">
        <v>30</v>
      </c>
    </row>
    <row r="430" spans="1:3" x14ac:dyDescent="0.2">
      <c r="A430" s="6">
        <v>428</v>
      </c>
      <c r="B430" s="6">
        <f t="shared" ca="1" si="6"/>
        <v>0.62752731974137244</v>
      </c>
      <c r="C430" s="6" t="s">
        <v>31</v>
      </c>
    </row>
    <row r="431" spans="1:3" x14ac:dyDescent="0.2">
      <c r="A431" s="6">
        <v>429</v>
      </c>
      <c r="B431" s="6">
        <f t="shared" ca="1" si="6"/>
        <v>0.68211327705765445</v>
      </c>
      <c r="C431" s="6" t="s">
        <v>31</v>
      </c>
    </row>
    <row r="432" spans="1:3" x14ac:dyDescent="0.2">
      <c r="A432" s="6">
        <v>430</v>
      </c>
      <c r="B432" s="6">
        <f t="shared" ca="1" si="6"/>
        <v>0.76352823833801664</v>
      </c>
      <c r="C432" s="6" t="s">
        <v>30</v>
      </c>
    </row>
    <row r="433" spans="1:3" x14ac:dyDescent="0.2">
      <c r="A433" s="6">
        <v>431</v>
      </c>
      <c r="B433" s="6">
        <f t="shared" ca="1" si="6"/>
        <v>0.72566247480159929</v>
      </c>
      <c r="C433" s="6" t="s">
        <v>30</v>
      </c>
    </row>
    <row r="434" spans="1:3" x14ac:dyDescent="0.2">
      <c r="A434" s="6">
        <v>432</v>
      </c>
      <c r="B434" s="6">
        <f t="shared" ca="1" si="6"/>
        <v>0.5765583041062039</v>
      </c>
      <c r="C434" s="6" t="s">
        <v>31</v>
      </c>
    </row>
    <row r="435" spans="1:3" x14ac:dyDescent="0.2">
      <c r="A435" s="6">
        <v>433</v>
      </c>
      <c r="B435" s="6">
        <f t="shared" ca="1" si="6"/>
        <v>0.788291920867354</v>
      </c>
      <c r="C435" s="6" t="s">
        <v>30</v>
      </c>
    </row>
    <row r="436" spans="1:3" x14ac:dyDescent="0.2">
      <c r="A436" s="6">
        <v>434</v>
      </c>
      <c r="B436" s="6">
        <f t="shared" ca="1" si="6"/>
        <v>0.62271041176713759</v>
      </c>
      <c r="C436" s="6" t="s">
        <v>31</v>
      </c>
    </row>
    <row r="437" spans="1:3" x14ac:dyDescent="0.2">
      <c r="A437" s="6">
        <v>435</v>
      </c>
      <c r="B437" s="6">
        <f t="shared" ca="1" si="6"/>
        <v>0.56823563886489725</v>
      </c>
      <c r="C437" s="6" t="s">
        <v>30</v>
      </c>
    </row>
    <row r="438" spans="1:3" x14ac:dyDescent="0.2">
      <c r="A438" s="6">
        <v>436</v>
      </c>
      <c r="B438" s="6">
        <f t="shared" ca="1" si="6"/>
        <v>0.5930932108659589</v>
      </c>
      <c r="C438" s="6" t="s">
        <v>30</v>
      </c>
    </row>
    <row r="439" spans="1:3" x14ac:dyDescent="0.2">
      <c r="A439" s="6">
        <v>437</v>
      </c>
      <c r="B439" s="6">
        <f t="shared" ca="1" si="6"/>
        <v>0.56399930187729852</v>
      </c>
      <c r="C439" s="6" t="s">
        <v>31</v>
      </c>
    </row>
    <row r="440" spans="1:3" x14ac:dyDescent="0.2">
      <c r="A440" s="6">
        <v>438</v>
      </c>
      <c r="B440" s="6">
        <f t="shared" ca="1" si="6"/>
        <v>0.62469128270520924</v>
      </c>
      <c r="C440" s="6" t="s">
        <v>30</v>
      </c>
    </row>
    <row r="441" spans="1:3" x14ac:dyDescent="0.2">
      <c r="A441" s="6">
        <v>439</v>
      </c>
      <c r="B441" s="6">
        <f t="shared" ca="1" si="6"/>
        <v>0.52208729751924132</v>
      </c>
      <c r="C441" s="6" t="s">
        <v>30</v>
      </c>
    </row>
    <row r="442" spans="1:3" x14ac:dyDescent="0.2">
      <c r="A442" s="6">
        <v>440</v>
      </c>
      <c r="B442" s="6">
        <f t="shared" ca="1" si="6"/>
        <v>0.64723447451672689</v>
      </c>
      <c r="C442" s="6" t="s">
        <v>30</v>
      </c>
    </row>
    <row r="443" spans="1:3" x14ac:dyDescent="0.2">
      <c r="A443" s="6">
        <v>441</v>
      </c>
      <c r="B443" s="6">
        <f t="shared" ca="1" si="6"/>
        <v>0.81479811588643425</v>
      </c>
      <c r="C443" s="6" t="s">
        <v>30</v>
      </c>
    </row>
    <row r="444" spans="1:3" x14ac:dyDescent="0.2">
      <c r="A444" s="6">
        <v>442</v>
      </c>
      <c r="B444" s="6">
        <f t="shared" ca="1" si="6"/>
        <v>0.63203398080016715</v>
      </c>
      <c r="C444" s="6" t="s">
        <v>30</v>
      </c>
    </row>
    <row r="445" spans="1:3" x14ac:dyDescent="0.2">
      <c r="A445" s="6">
        <v>443</v>
      </c>
      <c r="B445" s="6">
        <f t="shared" ca="1" si="6"/>
        <v>0.8358592952777677</v>
      </c>
      <c r="C445" s="6" t="s">
        <v>30</v>
      </c>
    </row>
    <row r="446" spans="1:3" x14ac:dyDescent="0.2">
      <c r="A446" s="6">
        <v>444</v>
      </c>
      <c r="B446" s="6">
        <f t="shared" ca="1" si="6"/>
        <v>0.28956233001145937</v>
      </c>
      <c r="C446" s="6" t="s">
        <v>31</v>
      </c>
    </row>
    <row r="447" spans="1:3" x14ac:dyDescent="0.2">
      <c r="A447" s="6">
        <v>445</v>
      </c>
      <c r="B447" s="6">
        <f t="shared" ca="1" si="6"/>
        <v>0.71755779110565965</v>
      </c>
      <c r="C447" s="6" t="s">
        <v>31</v>
      </c>
    </row>
    <row r="448" spans="1:3" x14ac:dyDescent="0.2">
      <c r="A448" s="6">
        <v>446</v>
      </c>
      <c r="B448" s="6">
        <f t="shared" ca="1" si="6"/>
        <v>0.63501083795440483</v>
      </c>
      <c r="C448" s="6" t="s">
        <v>30</v>
      </c>
    </row>
    <row r="449" spans="1:3" x14ac:dyDescent="0.2">
      <c r="A449" s="6">
        <v>447</v>
      </c>
      <c r="B449" s="6">
        <f t="shared" ca="1" si="6"/>
        <v>0.74952442406440456</v>
      </c>
      <c r="C449" s="6" t="s">
        <v>31</v>
      </c>
    </row>
    <row r="450" spans="1:3" x14ac:dyDescent="0.2">
      <c r="A450" s="6">
        <v>448</v>
      </c>
      <c r="B450" s="6">
        <f t="shared" ca="1" si="6"/>
        <v>0.66037239092096223</v>
      </c>
      <c r="C450" s="6" t="s">
        <v>30</v>
      </c>
    </row>
    <row r="451" spans="1:3" x14ac:dyDescent="0.2">
      <c r="A451" s="6">
        <v>449</v>
      </c>
      <c r="B451" s="6">
        <f t="shared" ca="1" si="6"/>
        <v>0.96320920782040476</v>
      </c>
      <c r="C451" s="6" t="s">
        <v>30</v>
      </c>
    </row>
    <row r="452" spans="1:3" x14ac:dyDescent="0.2">
      <c r="A452" s="6">
        <v>450</v>
      </c>
      <c r="B452" s="6">
        <f t="shared" ref="B452:B515" ca="1" si="7">IF(C452="Bomb",_xlfn.NORM.INV(RAND(),0.7,0.1),_xlfn.NORM.INV(RAND(),0.6,0.15))</f>
        <v>0.77566157019675341</v>
      </c>
      <c r="C452" s="6" t="s">
        <v>31</v>
      </c>
    </row>
    <row r="453" spans="1:3" x14ac:dyDescent="0.2">
      <c r="A453" s="6">
        <v>451</v>
      </c>
      <c r="B453" s="6">
        <f t="shared" ca="1" si="7"/>
        <v>0.67513684492501602</v>
      </c>
      <c r="C453" s="6" t="s">
        <v>30</v>
      </c>
    </row>
    <row r="454" spans="1:3" x14ac:dyDescent="0.2">
      <c r="A454" s="6">
        <v>452</v>
      </c>
      <c r="B454" s="6">
        <f t="shared" ca="1" si="7"/>
        <v>0.6577918856907603</v>
      </c>
      <c r="C454" s="6" t="s">
        <v>30</v>
      </c>
    </row>
    <row r="455" spans="1:3" x14ac:dyDescent="0.2">
      <c r="A455" s="6">
        <v>453</v>
      </c>
      <c r="B455" s="6">
        <f t="shared" ca="1" si="7"/>
        <v>0.68856717007289847</v>
      </c>
      <c r="C455" s="6" t="s">
        <v>31</v>
      </c>
    </row>
    <row r="456" spans="1:3" x14ac:dyDescent="0.2">
      <c r="A456" s="6">
        <v>454</v>
      </c>
      <c r="B456" s="6">
        <f t="shared" ca="1" si="7"/>
        <v>0.61131677481638935</v>
      </c>
      <c r="C456" s="6" t="s">
        <v>30</v>
      </c>
    </row>
    <row r="457" spans="1:3" x14ac:dyDescent="0.2">
      <c r="A457" s="6">
        <v>455</v>
      </c>
      <c r="B457" s="6">
        <f t="shared" ca="1" si="7"/>
        <v>0.63063872898506124</v>
      </c>
      <c r="C457" s="6" t="s">
        <v>31</v>
      </c>
    </row>
    <row r="458" spans="1:3" x14ac:dyDescent="0.2">
      <c r="A458" s="6">
        <v>456</v>
      </c>
      <c r="B458" s="6">
        <f t="shared" ca="1" si="7"/>
        <v>0.79353081359840616</v>
      </c>
      <c r="C458" s="6" t="s">
        <v>31</v>
      </c>
    </row>
    <row r="459" spans="1:3" x14ac:dyDescent="0.2">
      <c r="A459" s="6">
        <v>457</v>
      </c>
      <c r="B459" s="6">
        <f t="shared" ca="1" si="7"/>
        <v>0.83834431907888085</v>
      </c>
      <c r="C459" s="6" t="s">
        <v>31</v>
      </c>
    </row>
    <row r="460" spans="1:3" x14ac:dyDescent="0.2">
      <c r="A460" s="6">
        <v>458</v>
      </c>
      <c r="B460" s="6">
        <f t="shared" ca="1" si="7"/>
        <v>0.57876493038492771</v>
      </c>
      <c r="C460" s="6" t="s">
        <v>31</v>
      </c>
    </row>
    <row r="461" spans="1:3" x14ac:dyDescent="0.2">
      <c r="A461" s="6">
        <v>459</v>
      </c>
      <c r="B461" s="6">
        <f t="shared" ca="1" si="7"/>
        <v>0.72158186367963306</v>
      </c>
      <c r="C461" s="6" t="s">
        <v>30</v>
      </c>
    </row>
    <row r="462" spans="1:3" x14ac:dyDescent="0.2">
      <c r="A462" s="6">
        <v>460</v>
      </c>
      <c r="B462" s="6">
        <f t="shared" ca="1" si="7"/>
        <v>0.64365817739864739</v>
      </c>
      <c r="C462" s="6" t="s">
        <v>30</v>
      </c>
    </row>
    <row r="463" spans="1:3" x14ac:dyDescent="0.2">
      <c r="A463" s="6">
        <v>461</v>
      </c>
      <c r="B463" s="6">
        <f t="shared" ca="1" si="7"/>
        <v>0.42200616563675486</v>
      </c>
      <c r="C463" s="6" t="s">
        <v>31</v>
      </c>
    </row>
    <row r="464" spans="1:3" x14ac:dyDescent="0.2">
      <c r="A464" s="6">
        <v>462</v>
      </c>
      <c r="B464" s="6">
        <f t="shared" ca="1" si="7"/>
        <v>0.7689485082845563</v>
      </c>
      <c r="C464" s="6" t="s">
        <v>30</v>
      </c>
    </row>
    <row r="465" spans="1:3" x14ac:dyDescent="0.2">
      <c r="A465" s="6">
        <v>463</v>
      </c>
      <c r="B465" s="6">
        <f t="shared" ca="1" si="7"/>
        <v>0.68414687616024972</v>
      </c>
      <c r="C465" s="6" t="s">
        <v>30</v>
      </c>
    </row>
    <row r="466" spans="1:3" x14ac:dyDescent="0.2">
      <c r="A466" s="6">
        <v>464</v>
      </c>
      <c r="B466" s="6">
        <f t="shared" ca="1" si="7"/>
        <v>0.62122971328875409</v>
      </c>
      <c r="C466" s="6" t="s">
        <v>30</v>
      </c>
    </row>
    <row r="467" spans="1:3" x14ac:dyDescent="0.2">
      <c r="A467" s="6">
        <v>465</v>
      </c>
      <c r="B467" s="6">
        <f t="shared" ca="1" si="7"/>
        <v>0.58034201873154423</v>
      </c>
      <c r="C467" s="6" t="s">
        <v>30</v>
      </c>
    </row>
    <row r="468" spans="1:3" x14ac:dyDescent="0.2">
      <c r="A468" s="6">
        <v>466</v>
      </c>
      <c r="B468" s="6">
        <f t="shared" ca="1" si="7"/>
        <v>0.60056829569913384</v>
      </c>
      <c r="C468" s="6" t="s">
        <v>31</v>
      </c>
    </row>
    <row r="469" spans="1:3" x14ac:dyDescent="0.2">
      <c r="A469" s="6">
        <v>467</v>
      </c>
      <c r="B469" s="6">
        <f t="shared" ca="1" si="7"/>
        <v>0.60683799616708145</v>
      </c>
      <c r="C469" s="6" t="s">
        <v>31</v>
      </c>
    </row>
    <row r="470" spans="1:3" x14ac:dyDescent="0.2">
      <c r="A470" s="6">
        <v>468</v>
      </c>
      <c r="B470" s="6">
        <f t="shared" ca="1" si="7"/>
        <v>0.69717678401607452</v>
      </c>
      <c r="C470" s="6" t="s">
        <v>31</v>
      </c>
    </row>
    <row r="471" spans="1:3" x14ac:dyDescent="0.2">
      <c r="A471" s="6">
        <v>469</v>
      </c>
      <c r="B471" s="6">
        <f t="shared" ca="1" si="7"/>
        <v>0.5312892647084253</v>
      </c>
      <c r="C471" s="6" t="s">
        <v>30</v>
      </c>
    </row>
    <row r="472" spans="1:3" x14ac:dyDescent="0.2">
      <c r="A472" s="6">
        <v>470</v>
      </c>
      <c r="B472" s="6">
        <f t="shared" ca="1" si="7"/>
        <v>0.5462320061163104</v>
      </c>
      <c r="C472" s="6" t="s">
        <v>31</v>
      </c>
    </row>
    <row r="473" spans="1:3" x14ac:dyDescent="0.2">
      <c r="A473" s="6">
        <v>471</v>
      </c>
      <c r="B473" s="6">
        <f t="shared" ca="1" si="7"/>
        <v>0.75879642750927234</v>
      </c>
      <c r="C473" s="6" t="s">
        <v>30</v>
      </c>
    </row>
    <row r="474" spans="1:3" x14ac:dyDescent="0.2">
      <c r="A474" s="6">
        <v>472</v>
      </c>
      <c r="B474" s="6">
        <f t="shared" ca="1" si="7"/>
        <v>0.49965037447152899</v>
      </c>
      <c r="C474" s="6" t="s">
        <v>30</v>
      </c>
    </row>
    <row r="475" spans="1:3" x14ac:dyDescent="0.2">
      <c r="A475" s="6">
        <v>473</v>
      </c>
      <c r="B475" s="6">
        <f t="shared" ca="1" si="7"/>
        <v>0.74158099282949574</v>
      </c>
      <c r="C475" s="6" t="s">
        <v>30</v>
      </c>
    </row>
    <row r="476" spans="1:3" x14ac:dyDescent="0.2">
      <c r="A476" s="6">
        <v>474</v>
      </c>
      <c r="B476" s="6">
        <f t="shared" ca="1" si="7"/>
        <v>0.48200142049319505</v>
      </c>
      <c r="C476" s="6" t="s">
        <v>31</v>
      </c>
    </row>
    <row r="477" spans="1:3" x14ac:dyDescent="0.2">
      <c r="A477" s="6">
        <v>475</v>
      </c>
      <c r="B477" s="6">
        <f t="shared" ca="1" si="7"/>
        <v>0.61062899560410999</v>
      </c>
      <c r="C477" s="6" t="s">
        <v>30</v>
      </c>
    </row>
    <row r="478" spans="1:3" x14ac:dyDescent="0.2">
      <c r="A478" s="6">
        <v>476</v>
      </c>
      <c r="B478" s="6">
        <f t="shared" ca="1" si="7"/>
        <v>0.67875668131145606</v>
      </c>
      <c r="C478" s="6" t="s">
        <v>30</v>
      </c>
    </row>
    <row r="479" spans="1:3" x14ac:dyDescent="0.2">
      <c r="A479" s="6">
        <v>477</v>
      </c>
      <c r="B479" s="6">
        <f t="shared" ca="1" si="7"/>
        <v>0.72442668396886678</v>
      </c>
      <c r="C479" s="6" t="s">
        <v>31</v>
      </c>
    </row>
    <row r="480" spans="1:3" x14ac:dyDescent="0.2">
      <c r="A480" s="6">
        <v>478</v>
      </c>
      <c r="B480" s="6">
        <f t="shared" ca="1" si="7"/>
        <v>0.50186181666617646</v>
      </c>
      <c r="C480" s="6" t="s">
        <v>31</v>
      </c>
    </row>
    <row r="481" spans="1:3" x14ac:dyDescent="0.2">
      <c r="A481" s="6">
        <v>479</v>
      </c>
      <c r="B481" s="6">
        <f t="shared" ca="1" si="7"/>
        <v>0.59968599429544789</v>
      </c>
      <c r="C481" s="6" t="s">
        <v>30</v>
      </c>
    </row>
    <row r="482" spans="1:3" x14ac:dyDescent="0.2">
      <c r="A482" s="6">
        <v>480</v>
      </c>
      <c r="B482" s="6">
        <f t="shared" ca="1" si="7"/>
        <v>0.58828934423769086</v>
      </c>
      <c r="C482" s="6" t="s">
        <v>30</v>
      </c>
    </row>
    <row r="483" spans="1:3" x14ac:dyDescent="0.2">
      <c r="A483" s="6">
        <v>481</v>
      </c>
      <c r="B483" s="6">
        <f t="shared" ca="1" si="7"/>
        <v>0.6371562171020092</v>
      </c>
      <c r="C483" s="6" t="s">
        <v>31</v>
      </c>
    </row>
    <row r="484" spans="1:3" x14ac:dyDescent="0.2">
      <c r="A484" s="6">
        <v>482</v>
      </c>
      <c r="B484" s="6">
        <f t="shared" ca="1" si="7"/>
        <v>0.35143107157796194</v>
      </c>
      <c r="C484" s="6" t="s">
        <v>31</v>
      </c>
    </row>
    <row r="485" spans="1:3" x14ac:dyDescent="0.2">
      <c r="A485" s="6">
        <v>483</v>
      </c>
      <c r="B485" s="6">
        <f t="shared" ca="1" si="7"/>
        <v>0.77235793967150712</v>
      </c>
      <c r="C485" s="6" t="s">
        <v>30</v>
      </c>
    </row>
    <row r="486" spans="1:3" x14ac:dyDescent="0.2">
      <c r="A486" s="6">
        <v>484</v>
      </c>
      <c r="B486" s="6">
        <f t="shared" ca="1" si="7"/>
        <v>0.70711332693858375</v>
      </c>
      <c r="C486" s="6" t="s">
        <v>30</v>
      </c>
    </row>
    <row r="487" spans="1:3" x14ac:dyDescent="0.2">
      <c r="A487" s="6">
        <v>485</v>
      </c>
      <c r="B487" s="6">
        <f t="shared" ca="1" si="7"/>
        <v>0.83893269954155503</v>
      </c>
      <c r="C487" s="6" t="s">
        <v>30</v>
      </c>
    </row>
    <row r="488" spans="1:3" x14ac:dyDescent="0.2">
      <c r="A488" s="6">
        <v>486</v>
      </c>
      <c r="B488" s="6">
        <f t="shared" ca="1" si="7"/>
        <v>0.5049000266199074</v>
      </c>
      <c r="C488" s="6" t="s">
        <v>31</v>
      </c>
    </row>
    <row r="489" spans="1:3" x14ac:dyDescent="0.2">
      <c r="A489" s="6">
        <v>487</v>
      </c>
      <c r="B489" s="6">
        <f t="shared" ca="1" si="7"/>
        <v>0.68197166011640686</v>
      </c>
      <c r="C489" s="6" t="s">
        <v>30</v>
      </c>
    </row>
    <row r="490" spans="1:3" x14ac:dyDescent="0.2">
      <c r="A490" s="6">
        <v>488</v>
      </c>
      <c r="B490" s="6">
        <f t="shared" ca="1" si="7"/>
        <v>0.65231052587516136</v>
      </c>
      <c r="C490" s="6" t="s">
        <v>31</v>
      </c>
    </row>
    <row r="491" spans="1:3" x14ac:dyDescent="0.2">
      <c r="A491" s="6">
        <v>489</v>
      </c>
      <c r="B491" s="6">
        <f t="shared" ca="1" si="7"/>
        <v>0.70546569825558358</v>
      </c>
      <c r="C491" s="6" t="s">
        <v>31</v>
      </c>
    </row>
    <row r="492" spans="1:3" x14ac:dyDescent="0.2">
      <c r="A492" s="6">
        <v>490</v>
      </c>
      <c r="B492" s="6">
        <f t="shared" ca="1" si="7"/>
        <v>0.61105205854975109</v>
      </c>
      <c r="C492" s="6" t="s">
        <v>30</v>
      </c>
    </row>
    <row r="493" spans="1:3" x14ac:dyDescent="0.2">
      <c r="A493" s="6">
        <v>491</v>
      </c>
      <c r="B493" s="6">
        <f t="shared" ca="1" si="7"/>
        <v>0.6106034506817013</v>
      </c>
      <c r="C493" s="6" t="s">
        <v>31</v>
      </c>
    </row>
    <row r="494" spans="1:3" x14ac:dyDescent="0.2">
      <c r="A494" s="6">
        <v>492</v>
      </c>
      <c r="B494" s="6">
        <f t="shared" ca="1" si="7"/>
        <v>0.63531958457331572</v>
      </c>
      <c r="C494" s="6" t="s">
        <v>30</v>
      </c>
    </row>
    <row r="495" spans="1:3" x14ac:dyDescent="0.2">
      <c r="A495" s="6">
        <v>493</v>
      </c>
      <c r="B495" s="6">
        <f t="shared" ca="1" si="7"/>
        <v>0.62092468217532015</v>
      </c>
      <c r="C495" s="6" t="s">
        <v>31</v>
      </c>
    </row>
    <row r="496" spans="1:3" x14ac:dyDescent="0.2">
      <c r="A496" s="6">
        <v>494</v>
      </c>
      <c r="B496" s="6">
        <f t="shared" ca="1" si="7"/>
        <v>0.54710942588629907</v>
      </c>
      <c r="C496" s="6" t="s">
        <v>31</v>
      </c>
    </row>
    <row r="497" spans="1:3" x14ac:dyDescent="0.2">
      <c r="A497" s="6">
        <v>495</v>
      </c>
      <c r="B497" s="6">
        <f t="shared" ca="1" si="7"/>
        <v>0.65234410070998439</v>
      </c>
      <c r="C497" s="6" t="s">
        <v>30</v>
      </c>
    </row>
    <row r="498" spans="1:3" x14ac:dyDescent="0.2">
      <c r="A498" s="6">
        <v>496</v>
      </c>
      <c r="B498" s="6">
        <f t="shared" ca="1" si="7"/>
        <v>0.43508081412165922</v>
      </c>
      <c r="C498" s="6" t="s">
        <v>30</v>
      </c>
    </row>
    <row r="499" spans="1:3" x14ac:dyDescent="0.2">
      <c r="A499" s="6">
        <v>497</v>
      </c>
      <c r="B499" s="6">
        <f t="shared" ca="1" si="7"/>
        <v>0.70301693823115263</v>
      </c>
      <c r="C499" s="6" t="s">
        <v>30</v>
      </c>
    </row>
    <row r="500" spans="1:3" x14ac:dyDescent="0.2">
      <c r="A500" s="6">
        <v>498</v>
      </c>
      <c r="B500" s="6">
        <f t="shared" ca="1" si="7"/>
        <v>0.66680027020222621</v>
      </c>
      <c r="C500" s="6" t="s">
        <v>31</v>
      </c>
    </row>
    <row r="501" spans="1:3" x14ac:dyDescent="0.2">
      <c r="A501" s="6">
        <v>499</v>
      </c>
      <c r="B501" s="6">
        <f t="shared" ca="1" si="7"/>
        <v>0.7803837894008161</v>
      </c>
      <c r="C501" s="6" t="s">
        <v>30</v>
      </c>
    </row>
    <row r="502" spans="1:3" x14ac:dyDescent="0.2">
      <c r="A502" s="6">
        <v>500</v>
      </c>
      <c r="B502" s="6">
        <f t="shared" ca="1" si="7"/>
        <v>0.82599759296360531</v>
      </c>
      <c r="C502" s="6" t="s">
        <v>30</v>
      </c>
    </row>
    <row r="503" spans="1:3" x14ac:dyDescent="0.2">
      <c r="A503" s="6">
        <v>501</v>
      </c>
      <c r="B503" s="6">
        <f t="shared" ca="1" si="7"/>
        <v>0.45854592738941047</v>
      </c>
      <c r="C503" s="6" t="s">
        <v>31</v>
      </c>
    </row>
    <row r="504" spans="1:3" x14ac:dyDescent="0.2">
      <c r="A504" s="6">
        <v>502</v>
      </c>
      <c r="B504" s="6">
        <f t="shared" ca="1" si="7"/>
        <v>0.65670275008479351</v>
      </c>
      <c r="C504" s="6" t="s">
        <v>31</v>
      </c>
    </row>
    <row r="505" spans="1:3" x14ac:dyDescent="0.2">
      <c r="A505" s="6">
        <v>503</v>
      </c>
      <c r="B505" s="6">
        <f t="shared" ca="1" si="7"/>
        <v>0.57948850387660078</v>
      </c>
      <c r="C505" s="6" t="s">
        <v>31</v>
      </c>
    </row>
    <row r="506" spans="1:3" x14ac:dyDescent="0.2">
      <c r="A506" s="6">
        <v>504</v>
      </c>
      <c r="B506" s="6">
        <f t="shared" ca="1" si="7"/>
        <v>0.27404875214008867</v>
      </c>
      <c r="C506" s="6" t="s">
        <v>31</v>
      </c>
    </row>
    <row r="507" spans="1:3" x14ac:dyDescent="0.2">
      <c r="A507" s="6">
        <v>505</v>
      </c>
      <c r="B507" s="6">
        <f t="shared" ca="1" si="7"/>
        <v>0.77266490697928136</v>
      </c>
      <c r="C507" s="6" t="s">
        <v>30</v>
      </c>
    </row>
    <row r="508" spans="1:3" x14ac:dyDescent="0.2">
      <c r="A508" s="6">
        <v>506</v>
      </c>
      <c r="B508" s="6">
        <f t="shared" ca="1" si="7"/>
        <v>0.56926195607875718</v>
      </c>
      <c r="C508" s="6" t="s">
        <v>30</v>
      </c>
    </row>
    <row r="509" spans="1:3" x14ac:dyDescent="0.2">
      <c r="A509" s="6">
        <v>507</v>
      </c>
      <c r="B509" s="6">
        <f t="shared" ca="1" si="7"/>
        <v>0.67266057943547941</v>
      </c>
      <c r="C509" s="6" t="s">
        <v>30</v>
      </c>
    </row>
    <row r="510" spans="1:3" x14ac:dyDescent="0.2">
      <c r="A510" s="6">
        <v>508</v>
      </c>
      <c r="B510" s="6">
        <f t="shared" ca="1" si="7"/>
        <v>0.49272761483102689</v>
      </c>
      <c r="C510" s="6" t="s">
        <v>31</v>
      </c>
    </row>
    <row r="511" spans="1:3" x14ac:dyDescent="0.2">
      <c r="A511" s="6">
        <v>509</v>
      </c>
      <c r="B511" s="6">
        <f t="shared" ca="1" si="7"/>
        <v>0.69285878530816702</v>
      </c>
      <c r="C511" s="6" t="s">
        <v>30</v>
      </c>
    </row>
    <row r="512" spans="1:3" x14ac:dyDescent="0.2">
      <c r="A512" s="6">
        <v>510</v>
      </c>
      <c r="B512" s="6">
        <f t="shared" ca="1" si="7"/>
        <v>0.72118823474853821</v>
      </c>
      <c r="C512" s="6" t="s">
        <v>30</v>
      </c>
    </row>
    <row r="513" spans="1:3" x14ac:dyDescent="0.2">
      <c r="A513" s="6">
        <v>511</v>
      </c>
      <c r="B513" s="6">
        <f t="shared" ca="1" si="7"/>
        <v>0.53877201281382292</v>
      </c>
      <c r="C513" s="6" t="s">
        <v>30</v>
      </c>
    </row>
    <row r="514" spans="1:3" x14ac:dyDescent="0.2">
      <c r="A514" s="6">
        <v>512</v>
      </c>
      <c r="B514" s="6">
        <f t="shared" ca="1" si="7"/>
        <v>0.50423382671733696</v>
      </c>
      <c r="C514" s="6" t="s">
        <v>30</v>
      </c>
    </row>
    <row r="515" spans="1:3" x14ac:dyDescent="0.2">
      <c r="A515" s="6">
        <v>513</v>
      </c>
      <c r="B515" s="6">
        <f t="shared" ca="1" si="7"/>
        <v>0.61887739775063755</v>
      </c>
      <c r="C515" s="6" t="s">
        <v>30</v>
      </c>
    </row>
    <row r="516" spans="1:3" x14ac:dyDescent="0.2">
      <c r="A516" s="6">
        <v>514</v>
      </c>
      <c r="B516" s="6">
        <f t="shared" ref="B516:B579" ca="1" si="8">IF(C516="Bomb",_xlfn.NORM.INV(RAND(),0.7,0.1),_xlfn.NORM.INV(RAND(),0.6,0.15))</f>
        <v>0.7859341471393434</v>
      </c>
      <c r="C516" s="6" t="s">
        <v>31</v>
      </c>
    </row>
    <row r="517" spans="1:3" x14ac:dyDescent="0.2">
      <c r="A517" s="6">
        <v>515</v>
      </c>
      <c r="B517" s="6">
        <f t="shared" ca="1" si="8"/>
        <v>0.52090455625990462</v>
      </c>
      <c r="C517" s="6" t="s">
        <v>30</v>
      </c>
    </row>
    <row r="518" spans="1:3" x14ac:dyDescent="0.2">
      <c r="A518" s="6">
        <v>516</v>
      </c>
      <c r="B518" s="6">
        <f t="shared" ca="1" si="8"/>
        <v>0.71407920839711347</v>
      </c>
      <c r="C518" s="6" t="s">
        <v>30</v>
      </c>
    </row>
    <row r="519" spans="1:3" x14ac:dyDescent="0.2">
      <c r="A519" s="6">
        <v>517</v>
      </c>
      <c r="B519" s="6">
        <f t="shared" ca="1" si="8"/>
        <v>0.67822979207887346</v>
      </c>
      <c r="C519" s="6" t="s">
        <v>30</v>
      </c>
    </row>
    <row r="520" spans="1:3" x14ac:dyDescent="0.2">
      <c r="A520" s="6">
        <v>518</v>
      </c>
      <c r="B520" s="6">
        <f t="shared" ca="1" si="8"/>
        <v>0.53300049981814479</v>
      </c>
      <c r="C520" s="6" t="s">
        <v>31</v>
      </c>
    </row>
    <row r="521" spans="1:3" x14ac:dyDescent="0.2">
      <c r="A521" s="6">
        <v>519</v>
      </c>
      <c r="B521" s="6">
        <f t="shared" ca="1" si="8"/>
        <v>0.79580137320400923</v>
      </c>
      <c r="C521" s="6" t="s">
        <v>30</v>
      </c>
    </row>
    <row r="522" spans="1:3" x14ac:dyDescent="0.2">
      <c r="A522" s="6">
        <v>520</v>
      </c>
      <c r="B522" s="6">
        <f t="shared" ca="1" si="8"/>
        <v>0.45391644121303687</v>
      </c>
      <c r="C522" s="6" t="s">
        <v>31</v>
      </c>
    </row>
    <row r="523" spans="1:3" x14ac:dyDescent="0.2">
      <c r="A523" s="6">
        <v>521</v>
      </c>
      <c r="B523" s="6">
        <f t="shared" ca="1" si="8"/>
        <v>0.51101925726554698</v>
      </c>
      <c r="C523" s="6" t="s">
        <v>31</v>
      </c>
    </row>
    <row r="524" spans="1:3" x14ac:dyDescent="0.2">
      <c r="A524" s="6">
        <v>522</v>
      </c>
      <c r="B524" s="6">
        <f t="shared" ca="1" si="8"/>
        <v>0.73267968121008431</v>
      </c>
      <c r="C524" s="6" t="s">
        <v>30</v>
      </c>
    </row>
    <row r="525" spans="1:3" x14ac:dyDescent="0.2">
      <c r="A525" s="6">
        <v>523</v>
      </c>
      <c r="B525" s="6">
        <f t="shared" ca="1" si="8"/>
        <v>0.61995607647842998</v>
      </c>
      <c r="C525" s="6" t="s">
        <v>30</v>
      </c>
    </row>
    <row r="526" spans="1:3" x14ac:dyDescent="0.2">
      <c r="A526" s="6">
        <v>524</v>
      </c>
      <c r="B526" s="6">
        <f t="shared" ca="1" si="8"/>
        <v>0.64106832980737927</v>
      </c>
      <c r="C526" s="6" t="s">
        <v>31</v>
      </c>
    </row>
    <row r="527" spans="1:3" x14ac:dyDescent="0.2">
      <c r="A527" s="6">
        <v>525</v>
      </c>
      <c r="B527" s="6">
        <f t="shared" ca="1" si="8"/>
        <v>0.60570673853362</v>
      </c>
      <c r="C527" s="6" t="s">
        <v>30</v>
      </c>
    </row>
    <row r="528" spans="1:3" x14ac:dyDescent="0.2">
      <c r="A528" s="6">
        <v>526</v>
      </c>
      <c r="B528" s="6">
        <f t="shared" ca="1" si="8"/>
        <v>0.43719290255040133</v>
      </c>
      <c r="C528" s="6" t="s">
        <v>31</v>
      </c>
    </row>
    <row r="529" spans="1:3" x14ac:dyDescent="0.2">
      <c r="A529" s="6">
        <v>527</v>
      </c>
      <c r="B529" s="6">
        <f t="shared" ca="1" si="8"/>
        <v>0.6776661191188118</v>
      </c>
      <c r="C529" s="6" t="s">
        <v>31</v>
      </c>
    </row>
    <row r="530" spans="1:3" x14ac:dyDescent="0.2">
      <c r="A530" s="6">
        <v>528</v>
      </c>
      <c r="B530" s="6">
        <f t="shared" ca="1" si="8"/>
        <v>0.61231578670406961</v>
      </c>
      <c r="C530" s="6" t="s">
        <v>30</v>
      </c>
    </row>
    <row r="531" spans="1:3" x14ac:dyDescent="0.2">
      <c r="A531" s="6">
        <v>529</v>
      </c>
      <c r="B531" s="6">
        <f t="shared" ca="1" si="8"/>
        <v>0.60005386243573533</v>
      </c>
      <c r="C531" s="6" t="s">
        <v>30</v>
      </c>
    </row>
    <row r="532" spans="1:3" x14ac:dyDescent="0.2">
      <c r="A532" s="6">
        <v>530</v>
      </c>
      <c r="B532" s="6">
        <f t="shared" ca="1" si="8"/>
        <v>0.64120781282286632</v>
      </c>
      <c r="C532" s="6" t="s">
        <v>31</v>
      </c>
    </row>
    <row r="533" spans="1:3" x14ac:dyDescent="0.2">
      <c r="A533" s="6">
        <v>531</v>
      </c>
      <c r="B533" s="6">
        <f t="shared" ca="1" si="8"/>
        <v>0.50801934708817553</v>
      </c>
      <c r="C533" s="6" t="s">
        <v>30</v>
      </c>
    </row>
    <row r="534" spans="1:3" x14ac:dyDescent="0.2">
      <c r="A534" s="6">
        <v>532</v>
      </c>
      <c r="B534" s="6">
        <f t="shared" ca="1" si="8"/>
        <v>0.38631372162309213</v>
      </c>
      <c r="C534" s="6" t="s">
        <v>31</v>
      </c>
    </row>
    <row r="535" spans="1:3" x14ac:dyDescent="0.2">
      <c r="A535" s="6">
        <v>533</v>
      </c>
      <c r="B535" s="6">
        <f t="shared" ca="1" si="8"/>
        <v>0.66320045393135474</v>
      </c>
      <c r="C535" s="6" t="s">
        <v>31</v>
      </c>
    </row>
    <row r="536" spans="1:3" x14ac:dyDescent="0.2">
      <c r="A536" s="6">
        <v>534</v>
      </c>
      <c r="B536" s="6">
        <f t="shared" ca="1" si="8"/>
        <v>0.83005159971111142</v>
      </c>
      <c r="C536" s="6" t="s">
        <v>30</v>
      </c>
    </row>
    <row r="537" spans="1:3" x14ac:dyDescent="0.2">
      <c r="A537" s="6">
        <v>535</v>
      </c>
      <c r="B537" s="6">
        <f t="shared" ca="1" si="8"/>
        <v>0.59561782775628225</v>
      </c>
      <c r="C537" s="6" t="s">
        <v>31</v>
      </c>
    </row>
    <row r="538" spans="1:3" x14ac:dyDescent="0.2">
      <c r="A538" s="6">
        <v>536</v>
      </c>
      <c r="B538" s="6">
        <f t="shared" ca="1" si="8"/>
        <v>0.76445192684297569</v>
      </c>
      <c r="C538" s="6" t="s">
        <v>31</v>
      </c>
    </row>
    <row r="539" spans="1:3" x14ac:dyDescent="0.2">
      <c r="A539" s="6">
        <v>537</v>
      </c>
      <c r="B539" s="6">
        <f t="shared" ca="1" si="8"/>
        <v>0.5225922354246596</v>
      </c>
      <c r="C539" s="6" t="s">
        <v>31</v>
      </c>
    </row>
    <row r="540" spans="1:3" x14ac:dyDescent="0.2">
      <c r="A540" s="6">
        <v>538</v>
      </c>
      <c r="B540" s="6">
        <f t="shared" ca="1" si="8"/>
        <v>0.72648409696996807</v>
      </c>
      <c r="C540" s="6" t="s">
        <v>30</v>
      </c>
    </row>
    <row r="541" spans="1:3" x14ac:dyDescent="0.2">
      <c r="A541" s="6">
        <v>539</v>
      </c>
      <c r="B541" s="6">
        <f t="shared" ca="1" si="8"/>
        <v>0.36413609888963056</v>
      </c>
      <c r="C541" s="6" t="s">
        <v>31</v>
      </c>
    </row>
    <row r="542" spans="1:3" x14ac:dyDescent="0.2">
      <c r="A542" s="6">
        <v>540</v>
      </c>
      <c r="B542" s="6">
        <f t="shared" ca="1" si="8"/>
        <v>0.61131428538805499</v>
      </c>
      <c r="C542" s="6" t="s">
        <v>31</v>
      </c>
    </row>
    <row r="543" spans="1:3" x14ac:dyDescent="0.2">
      <c r="A543" s="6">
        <v>541</v>
      </c>
      <c r="B543" s="6">
        <f t="shared" ca="1" si="8"/>
        <v>0.55663052280147318</v>
      </c>
      <c r="C543" s="6" t="s">
        <v>31</v>
      </c>
    </row>
    <row r="544" spans="1:3" x14ac:dyDescent="0.2">
      <c r="A544" s="6">
        <v>542</v>
      </c>
      <c r="B544" s="6">
        <f t="shared" ca="1" si="8"/>
        <v>0.70019473674043131</v>
      </c>
      <c r="C544" s="6" t="s">
        <v>30</v>
      </c>
    </row>
    <row r="545" spans="1:3" x14ac:dyDescent="0.2">
      <c r="A545" s="6">
        <v>543</v>
      </c>
      <c r="B545" s="6">
        <f t="shared" ca="1" si="8"/>
        <v>0.59405663980780454</v>
      </c>
      <c r="C545" s="6" t="s">
        <v>30</v>
      </c>
    </row>
    <row r="546" spans="1:3" x14ac:dyDescent="0.2">
      <c r="A546" s="6">
        <v>544</v>
      </c>
      <c r="B546" s="6">
        <f t="shared" ca="1" si="8"/>
        <v>0.44973431931311503</v>
      </c>
      <c r="C546" s="6" t="s">
        <v>30</v>
      </c>
    </row>
    <row r="547" spans="1:3" x14ac:dyDescent="0.2">
      <c r="A547" s="6">
        <v>545</v>
      </c>
      <c r="B547" s="6">
        <f t="shared" ca="1" si="8"/>
        <v>0.68004158144198068</v>
      </c>
      <c r="C547" s="6" t="s">
        <v>31</v>
      </c>
    </row>
    <row r="548" spans="1:3" x14ac:dyDescent="0.2">
      <c r="A548" s="6">
        <v>546</v>
      </c>
      <c r="B548" s="6">
        <f t="shared" ca="1" si="8"/>
        <v>0.38849347376762478</v>
      </c>
      <c r="C548" s="6" t="s">
        <v>31</v>
      </c>
    </row>
    <row r="549" spans="1:3" x14ac:dyDescent="0.2">
      <c r="A549" s="6">
        <v>547</v>
      </c>
      <c r="B549" s="6">
        <f t="shared" ca="1" si="8"/>
        <v>0.57915924877901626</v>
      </c>
      <c r="C549" s="6" t="s">
        <v>30</v>
      </c>
    </row>
    <row r="550" spans="1:3" x14ac:dyDescent="0.2">
      <c r="A550" s="6">
        <v>548</v>
      </c>
      <c r="B550" s="6">
        <f t="shared" ca="1" si="8"/>
        <v>0.67193454532586194</v>
      </c>
      <c r="C550" s="6" t="s">
        <v>30</v>
      </c>
    </row>
    <row r="551" spans="1:3" x14ac:dyDescent="0.2">
      <c r="A551" s="6">
        <v>549</v>
      </c>
      <c r="B551" s="6">
        <f t="shared" ca="1" si="8"/>
        <v>0.60515183691216645</v>
      </c>
      <c r="C551" s="6" t="s">
        <v>31</v>
      </c>
    </row>
    <row r="552" spans="1:3" x14ac:dyDescent="0.2">
      <c r="A552" s="6">
        <v>550</v>
      </c>
      <c r="B552" s="6">
        <f t="shared" ca="1" si="8"/>
        <v>0.64798291605715841</v>
      </c>
      <c r="C552" s="6" t="s">
        <v>30</v>
      </c>
    </row>
    <row r="553" spans="1:3" x14ac:dyDescent="0.2">
      <c r="A553" s="6">
        <v>551</v>
      </c>
      <c r="B553" s="6">
        <f t="shared" ca="1" si="8"/>
        <v>0.7532242984333577</v>
      </c>
      <c r="C553" s="6" t="s">
        <v>31</v>
      </c>
    </row>
    <row r="554" spans="1:3" x14ac:dyDescent="0.2">
      <c r="A554" s="6">
        <v>552</v>
      </c>
      <c r="B554" s="6">
        <f t="shared" ca="1" si="8"/>
        <v>0.54654321131794503</v>
      </c>
      <c r="C554" s="6" t="s">
        <v>31</v>
      </c>
    </row>
    <row r="555" spans="1:3" x14ac:dyDescent="0.2">
      <c r="A555" s="6">
        <v>553</v>
      </c>
      <c r="B555" s="6">
        <f t="shared" ca="1" si="8"/>
        <v>0.50412709203805939</v>
      </c>
      <c r="C555" s="6" t="s">
        <v>31</v>
      </c>
    </row>
    <row r="556" spans="1:3" x14ac:dyDescent="0.2">
      <c r="A556" s="6">
        <v>554</v>
      </c>
      <c r="B556" s="6">
        <f t="shared" ca="1" si="8"/>
        <v>0.66795451455668164</v>
      </c>
      <c r="C556" s="6" t="s">
        <v>30</v>
      </c>
    </row>
    <row r="557" spans="1:3" x14ac:dyDescent="0.2">
      <c r="A557" s="6">
        <v>555</v>
      </c>
      <c r="B557" s="6">
        <f t="shared" ca="1" si="8"/>
        <v>0.55359942044396371</v>
      </c>
      <c r="C557" s="6" t="s">
        <v>31</v>
      </c>
    </row>
    <row r="558" spans="1:3" x14ac:dyDescent="0.2">
      <c r="A558" s="6">
        <v>556</v>
      </c>
      <c r="B558" s="6">
        <f t="shared" ca="1" si="8"/>
        <v>0.73923589345963525</v>
      </c>
      <c r="C558" s="6" t="s">
        <v>30</v>
      </c>
    </row>
    <row r="559" spans="1:3" x14ac:dyDescent="0.2">
      <c r="A559" s="6">
        <v>557</v>
      </c>
      <c r="B559" s="6">
        <f t="shared" ca="1" si="8"/>
        <v>0.70138799644158911</v>
      </c>
      <c r="C559" s="6" t="s">
        <v>30</v>
      </c>
    </row>
    <row r="560" spans="1:3" x14ac:dyDescent="0.2">
      <c r="A560" s="6">
        <v>558</v>
      </c>
      <c r="B560" s="6">
        <f t="shared" ca="1" si="8"/>
        <v>0.65427126181148809</v>
      </c>
      <c r="C560" s="6" t="s">
        <v>31</v>
      </c>
    </row>
    <row r="561" spans="1:3" x14ac:dyDescent="0.2">
      <c r="A561" s="6">
        <v>559</v>
      </c>
      <c r="B561" s="6">
        <f t="shared" ca="1" si="8"/>
        <v>0.77272059605729038</v>
      </c>
      <c r="C561" s="6" t="s">
        <v>30</v>
      </c>
    </row>
    <row r="562" spans="1:3" x14ac:dyDescent="0.2">
      <c r="A562" s="6">
        <v>560</v>
      </c>
      <c r="B562" s="6">
        <f t="shared" ca="1" si="8"/>
        <v>0.69868218217279399</v>
      </c>
      <c r="C562" s="6" t="s">
        <v>31</v>
      </c>
    </row>
    <row r="563" spans="1:3" x14ac:dyDescent="0.2">
      <c r="A563" s="6">
        <v>561</v>
      </c>
      <c r="B563" s="6">
        <f t="shared" ca="1" si="8"/>
        <v>0.72211699093884008</v>
      </c>
      <c r="C563" s="6" t="s">
        <v>31</v>
      </c>
    </row>
    <row r="564" spans="1:3" x14ac:dyDescent="0.2">
      <c r="A564" s="6">
        <v>562</v>
      </c>
      <c r="B564" s="6">
        <f t="shared" ca="1" si="8"/>
        <v>0.76456177752351173</v>
      </c>
      <c r="C564" s="6" t="s">
        <v>31</v>
      </c>
    </row>
    <row r="565" spans="1:3" x14ac:dyDescent="0.2">
      <c r="A565" s="6">
        <v>563</v>
      </c>
      <c r="B565" s="6">
        <f t="shared" ca="1" si="8"/>
        <v>0.4152836722735388</v>
      </c>
      <c r="C565" s="6" t="s">
        <v>31</v>
      </c>
    </row>
    <row r="566" spans="1:3" x14ac:dyDescent="0.2">
      <c r="A566" s="6">
        <v>564</v>
      </c>
      <c r="B566" s="6">
        <f t="shared" ca="1" si="8"/>
        <v>0.59939116848168583</v>
      </c>
      <c r="C566" s="6" t="s">
        <v>31</v>
      </c>
    </row>
    <row r="567" spans="1:3" x14ac:dyDescent="0.2">
      <c r="A567" s="6">
        <v>565</v>
      </c>
      <c r="B567" s="6">
        <f t="shared" ca="1" si="8"/>
        <v>0.52209396660808005</v>
      </c>
      <c r="C567" s="6" t="s">
        <v>31</v>
      </c>
    </row>
    <row r="568" spans="1:3" x14ac:dyDescent="0.2">
      <c r="A568" s="6">
        <v>566</v>
      </c>
      <c r="B568" s="6">
        <f t="shared" ca="1" si="8"/>
        <v>0.85652647702285556</v>
      </c>
      <c r="C568" s="6" t="s">
        <v>30</v>
      </c>
    </row>
    <row r="569" spans="1:3" x14ac:dyDescent="0.2">
      <c r="A569" s="6">
        <v>567</v>
      </c>
      <c r="B569" s="6">
        <f t="shared" ca="1" si="8"/>
        <v>0.84986583690678252</v>
      </c>
      <c r="C569" s="6" t="s">
        <v>30</v>
      </c>
    </row>
    <row r="570" spans="1:3" x14ac:dyDescent="0.2">
      <c r="A570" s="6">
        <v>568</v>
      </c>
      <c r="B570" s="6">
        <f t="shared" ca="1" si="8"/>
        <v>0.74299140094340821</v>
      </c>
      <c r="C570" s="6" t="s">
        <v>30</v>
      </c>
    </row>
    <row r="571" spans="1:3" x14ac:dyDescent="0.2">
      <c r="A571" s="6">
        <v>569</v>
      </c>
      <c r="B571" s="6">
        <f t="shared" ca="1" si="8"/>
        <v>0.6059273687442136</v>
      </c>
      <c r="C571" s="6" t="s">
        <v>31</v>
      </c>
    </row>
    <row r="572" spans="1:3" x14ac:dyDescent="0.2">
      <c r="A572" s="6">
        <v>570</v>
      </c>
      <c r="B572" s="6">
        <f t="shared" ca="1" si="8"/>
        <v>0.74554769758147077</v>
      </c>
      <c r="C572" s="6" t="s">
        <v>30</v>
      </c>
    </row>
    <row r="573" spans="1:3" x14ac:dyDescent="0.2">
      <c r="A573" s="6">
        <v>571</v>
      </c>
      <c r="B573" s="6">
        <f t="shared" ca="1" si="8"/>
        <v>0.67710067991339729</v>
      </c>
      <c r="C573" s="6" t="s">
        <v>31</v>
      </c>
    </row>
    <row r="574" spans="1:3" x14ac:dyDescent="0.2">
      <c r="A574" s="6">
        <v>572</v>
      </c>
      <c r="B574" s="6">
        <f t="shared" ca="1" si="8"/>
        <v>0.66363460462929702</v>
      </c>
      <c r="C574" s="6" t="s">
        <v>30</v>
      </c>
    </row>
    <row r="575" spans="1:3" x14ac:dyDescent="0.2">
      <c r="A575" s="6">
        <v>573</v>
      </c>
      <c r="B575" s="6">
        <f t="shared" ca="1" si="8"/>
        <v>0.74581154368434632</v>
      </c>
      <c r="C575" s="6" t="s">
        <v>30</v>
      </c>
    </row>
    <row r="576" spans="1:3" x14ac:dyDescent="0.2">
      <c r="A576" s="6">
        <v>574</v>
      </c>
      <c r="B576" s="6">
        <f t="shared" ca="1" si="8"/>
        <v>0.7252450147949332</v>
      </c>
      <c r="C576" s="6" t="s">
        <v>30</v>
      </c>
    </row>
    <row r="577" spans="1:3" x14ac:dyDescent="0.2">
      <c r="A577" s="6">
        <v>575</v>
      </c>
      <c r="B577" s="6">
        <f t="shared" ca="1" si="8"/>
        <v>0.82115384495386201</v>
      </c>
      <c r="C577" s="6" t="s">
        <v>31</v>
      </c>
    </row>
    <row r="578" spans="1:3" x14ac:dyDescent="0.2">
      <c r="A578" s="6">
        <v>576</v>
      </c>
      <c r="B578" s="6">
        <f t="shared" ca="1" si="8"/>
        <v>0.43880686157288196</v>
      </c>
      <c r="C578" s="6" t="s">
        <v>31</v>
      </c>
    </row>
    <row r="579" spans="1:3" x14ac:dyDescent="0.2">
      <c r="A579" s="6">
        <v>577</v>
      </c>
      <c r="B579" s="6">
        <f t="shared" ca="1" si="8"/>
        <v>0.5044538731841165</v>
      </c>
      <c r="C579" s="6" t="s">
        <v>31</v>
      </c>
    </row>
    <row r="580" spans="1:3" x14ac:dyDescent="0.2">
      <c r="A580" s="6">
        <v>578</v>
      </c>
      <c r="B580" s="6">
        <f t="shared" ref="B580:B643" ca="1" si="9">IF(C580="Bomb",_xlfn.NORM.INV(RAND(),0.7,0.1),_xlfn.NORM.INV(RAND(),0.6,0.15))</f>
        <v>0.61352349090515657</v>
      </c>
      <c r="C580" s="6" t="s">
        <v>30</v>
      </c>
    </row>
    <row r="581" spans="1:3" x14ac:dyDescent="0.2">
      <c r="A581" s="6">
        <v>579</v>
      </c>
      <c r="B581" s="6">
        <f t="shared" ca="1" si="9"/>
        <v>0.6916160360536574</v>
      </c>
      <c r="C581" s="6" t="s">
        <v>30</v>
      </c>
    </row>
    <row r="582" spans="1:3" x14ac:dyDescent="0.2">
      <c r="A582" s="6">
        <v>580</v>
      </c>
      <c r="B582" s="6">
        <f t="shared" ca="1" si="9"/>
        <v>0.80849230966605667</v>
      </c>
      <c r="C582" s="6" t="s">
        <v>30</v>
      </c>
    </row>
    <row r="583" spans="1:3" x14ac:dyDescent="0.2">
      <c r="A583" s="6">
        <v>581</v>
      </c>
      <c r="B583" s="6">
        <f t="shared" ca="1" si="9"/>
        <v>0.49188400133294335</v>
      </c>
      <c r="C583" s="6" t="s">
        <v>31</v>
      </c>
    </row>
    <row r="584" spans="1:3" x14ac:dyDescent="0.2">
      <c r="A584" s="6">
        <v>582</v>
      </c>
      <c r="B584" s="6">
        <f t="shared" ca="1" si="9"/>
        <v>0.64145562645834631</v>
      </c>
      <c r="C584" s="6" t="s">
        <v>30</v>
      </c>
    </row>
    <row r="585" spans="1:3" x14ac:dyDescent="0.2">
      <c r="A585" s="6">
        <v>583</v>
      </c>
      <c r="B585" s="6">
        <f t="shared" ca="1" si="9"/>
        <v>0.62322476431406426</v>
      </c>
      <c r="C585" s="6" t="s">
        <v>31</v>
      </c>
    </row>
    <row r="586" spans="1:3" x14ac:dyDescent="0.2">
      <c r="A586" s="6">
        <v>584</v>
      </c>
      <c r="B586" s="6">
        <f t="shared" ca="1" si="9"/>
        <v>0.6480703582212014</v>
      </c>
      <c r="C586" s="6" t="s">
        <v>30</v>
      </c>
    </row>
    <row r="587" spans="1:3" x14ac:dyDescent="0.2">
      <c r="A587" s="6">
        <v>585</v>
      </c>
      <c r="B587" s="6">
        <f t="shared" ca="1" si="9"/>
        <v>0.67678174747093955</v>
      </c>
      <c r="C587" s="6" t="s">
        <v>31</v>
      </c>
    </row>
    <row r="588" spans="1:3" x14ac:dyDescent="0.2">
      <c r="A588" s="6">
        <v>586</v>
      </c>
      <c r="B588" s="6">
        <f t="shared" ca="1" si="9"/>
        <v>0.49274025098154717</v>
      </c>
      <c r="C588" s="6" t="s">
        <v>31</v>
      </c>
    </row>
    <row r="589" spans="1:3" x14ac:dyDescent="0.2">
      <c r="A589" s="6">
        <v>587</v>
      </c>
      <c r="B589" s="6">
        <f t="shared" ca="1" si="9"/>
        <v>0.55788175263706075</v>
      </c>
      <c r="C589" s="6" t="s">
        <v>30</v>
      </c>
    </row>
    <row r="590" spans="1:3" x14ac:dyDescent="0.2">
      <c r="A590" s="6">
        <v>588</v>
      </c>
      <c r="B590" s="6">
        <f t="shared" ca="1" si="9"/>
        <v>0.82980916263247662</v>
      </c>
      <c r="C590" s="6" t="s">
        <v>31</v>
      </c>
    </row>
    <row r="591" spans="1:3" x14ac:dyDescent="0.2">
      <c r="A591" s="6">
        <v>589</v>
      </c>
      <c r="B591" s="6">
        <f t="shared" ca="1" si="9"/>
        <v>0.67732661753694223</v>
      </c>
      <c r="C591" s="6" t="s">
        <v>31</v>
      </c>
    </row>
    <row r="592" spans="1:3" x14ac:dyDescent="0.2">
      <c r="A592" s="6">
        <v>590</v>
      </c>
      <c r="B592" s="6">
        <f t="shared" ca="1" si="9"/>
        <v>0.75821811623779323</v>
      </c>
      <c r="C592" s="6" t="s">
        <v>30</v>
      </c>
    </row>
    <row r="593" spans="1:3" x14ac:dyDescent="0.2">
      <c r="A593" s="6">
        <v>591</v>
      </c>
      <c r="B593" s="6">
        <f t="shared" ca="1" si="9"/>
        <v>0.72473709558279975</v>
      </c>
      <c r="C593" s="6" t="s">
        <v>31</v>
      </c>
    </row>
    <row r="594" spans="1:3" x14ac:dyDescent="0.2">
      <c r="A594" s="6">
        <v>592</v>
      </c>
      <c r="B594" s="6">
        <f t="shared" ca="1" si="9"/>
        <v>0.7498504206704939</v>
      </c>
      <c r="C594" s="6" t="s">
        <v>30</v>
      </c>
    </row>
    <row r="595" spans="1:3" x14ac:dyDescent="0.2">
      <c r="A595" s="6">
        <v>593</v>
      </c>
      <c r="B595" s="6">
        <f t="shared" ca="1" si="9"/>
        <v>0.68455069685763936</v>
      </c>
      <c r="C595" s="6" t="s">
        <v>31</v>
      </c>
    </row>
    <row r="596" spans="1:3" x14ac:dyDescent="0.2">
      <c r="A596" s="6">
        <v>594</v>
      </c>
      <c r="B596" s="6">
        <f t="shared" ca="1" si="9"/>
        <v>0.75310400578853742</v>
      </c>
      <c r="C596" s="6" t="s">
        <v>30</v>
      </c>
    </row>
    <row r="597" spans="1:3" x14ac:dyDescent="0.2">
      <c r="A597" s="6">
        <v>595</v>
      </c>
      <c r="B597" s="6">
        <f t="shared" ca="1" si="9"/>
        <v>0.76052689967812004</v>
      </c>
      <c r="C597" s="6" t="s">
        <v>30</v>
      </c>
    </row>
    <row r="598" spans="1:3" x14ac:dyDescent="0.2">
      <c r="A598" s="6">
        <v>596</v>
      </c>
      <c r="B598" s="6">
        <f t="shared" ca="1" si="9"/>
        <v>0.7250617460674591</v>
      </c>
      <c r="C598" s="6" t="s">
        <v>30</v>
      </c>
    </row>
    <row r="599" spans="1:3" x14ac:dyDescent="0.2">
      <c r="A599" s="6">
        <v>597</v>
      </c>
      <c r="B599" s="6">
        <f t="shared" ca="1" si="9"/>
        <v>0.93747375827180546</v>
      </c>
      <c r="C599" s="6" t="s">
        <v>30</v>
      </c>
    </row>
    <row r="600" spans="1:3" x14ac:dyDescent="0.2">
      <c r="A600" s="6">
        <v>598</v>
      </c>
      <c r="B600" s="6">
        <f t="shared" ca="1" si="9"/>
        <v>0.42932086607100683</v>
      </c>
      <c r="C600" s="6" t="s">
        <v>31</v>
      </c>
    </row>
    <row r="601" spans="1:3" x14ac:dyDescent="0.2">
      <c r="A601" s="6">
        <v>599</v>
      </c>
      <c r="B601" s="6">
        <f t="shared" ca="1" si="9"/>
        <v>0.6972829653144722</v>
      </c>
      <c r="C601" s="6" t="s">
        <v>30</v>
      </c>
    </row>
    <row r="602" spans="1:3" x14ac:dyDescent="0.2">
      <c r="A602" s="6">
        <v>600</v>
      </c>
      <c r="B602" s="6">
        <f t="shared" ca="1" si="9"/>
        <v>0.75872369472951617</v>
      </c>
      <c r="C602" s="6" t="s">
        <v>30</v>
      </c>
    </row>
    <row r="603" spans="1:3" x14ac:dyDescent="0.2">
      <c r="A603" s="6">
        <v>601</v>
      </c>
      <c r="B603" s="6">
        <f t="shared" ca="1" si="9"/>
        <v>0.49244368282296952</v>
      </c>
      <c r="C603" s="6" t="s">
        <v>31</v>
      </c>
    </row>
    <row r="604" spans="1:3" x14ac:dyDescent="0.2">
      <c r="A604" s="6">
        <v>602</v>
      </c>
      <c r="B604" s="6">
        <f t="shared" ca="1" si="9"/>
        <v>0.51682357297962234</v>
      </c>
      <c r="C604" s="6" t="s">
        <v>31</v>
      </c>
    </row>
    <row r="605" spans="1:3" x14ac:dyDescent="0.2">
      <c r="A605" s="6">
        <v>603</v>
      </c>
      <c r="B605" s="6">
        <f t="shared" ca="1" si="9"/>
        <v>0.80032538311400314</v>
      </c>
      <c r="C605" s="6" t="s">
        <v>31</v>
      </c>
    </row>
    <row r="606" spans="1:3" x14ac:dyDescent="0.2">
      <c r="A606" s="6">
        <v>604</v>
      </c>
      <c r="B606" s="6">
        <f t="shared" ca="1" si="9"/>
        <v>0.81509496132969039</v>
      </c>
      <c r="C606" s="6" t="s">
        <v>30</v>
      </c>
    </row>
    <row r="607" spans="1:3" x14ac:dyDescent="0.2">
      <c r="A607" s="6">
        <v>605</v>
      </c>
      <c r="B607" s="6">
        <f t="shared" ca="1" si="9"/>
        <v>0.42167598933654993</v>
      </c>
      <c r="C607" s="6" t="s">
        <v>31</v>
      </c>
    </row>
    <row r="608" spans="1:3" x14ac:dyDescent="0.2">
      <c r="A608" s="6">
        <v>606</v>
      </c>
      <c r="B608" s="6">
        <f t="shared" ca="1" si="9"/>
        <v>0.63335391560688548</v>
      </c>
      <c r="C608" s="6" t="s">
        <v>30</v>
      </c>
    </row>
    <row r="609" spans="1:3" x14ac:dyDescent="0.2">
      <c r="A609" s="6">
        <v>607</v>
      </c>
      <c r="B609" s="6">
        <f t="shared" ca="1" si="9"/>
        <v>0.39602383146727588</v>
      </c>
      <c r="C609" s="6" t="s">
        <v>31</v>
      </c>
    </row>
    <row r="610" spans="1:3" x14ac:dyDescent="0.2">
      <c r="A610" s="6">
        <v>608</v>
      </c>
      <c r="B610" s="6">
        <f t="shared" ca="1" si="9"/>
        <v>0.96297240857300026</v>
      </c>
      <c r="C610" s="6" t="s">
        <v>30</v>
      </c>
    </row>
    <row r="611" spans="1:3" x14ac:dyDescent="0.2">
      <c r="A611" s="6">
        <v>609</v>
      </c>
      <c r="B611" s="6">
        <f t="shared" ca="1" si="9"/>
        <v>0.72120426277998406</v>
      </c>
      <c r="C611" s="6" t="s">
        <v>31</v>
      </c>
    </row>
    <row r="612" spans="1:3" x14ac:dyDescent="0.2">
      <c r="A612" s="6">
        <v>610</v>
      </c>
      <c r="B612" s="6">
        <f t="shared" ca="1" si="9"/>
        <v>0.60426845697454945</v>
      </c>
      <c r="C612" s="6" t="s">
        <v>31</v>
      </c>
    </row>
    <row r="613" spans="1:3" x14ac:dyDescent="0.2">
      <c r="A613" s="6">
        <v>611</v>
      </c>
      <c r="B613" s="6">
        <f t="shared" ca="1" si="9"/>
        <v>0.61852155542034915</v>
      </c>
      <c r="C613" s="6" t="s">
        <v>30</v>
      </c>
    </row>
    <row r="614" spans="1:3" x14ac:dyDescent="0.2">
      <c r="A614" s="6">
        <v>612</v>
      </c>
      <c r="B614" s="6">
        <f t="shared" ca="1" si="9"/>
        <v>0.64723815098481052</v>
      </c>
      <c r="C614" s="6" t="s">
        <v>30</v>
      </c>
    </row>
    <row r="615" spans="1:3" x14ac:dyDescent="0.2">
      <c r="A615" s="6">
        <v>613</v>
      </c>
      <c r="B615" s="6">
        <f t="shared" ca="1" si="9"/>
        <v>0.7130129183190439</v>
      </c>
      <c r="C615" s="6" t="s">
        <v>31</v>
      </c>
    </row>
    <row r="616" spans="1:3" x14ac:dyDescent="0.2">
      <c r="A616" s="6">
        <v>614</v>
      </c>
      <c r="B616" s="6">
        <f t="shared" ca="1" si="9"/>
        <v>0.34492601681766116</v>
      </c>
      <c r="C616" s="6" t="s">
        <v>31</v>
      </c>
    </row>
    <row r="617" spans="1:3" x14ac:dyDescent="0.2">
      <c r="A617" s="6">
        <v>615</v>
      </c>
      <c r="B617" s="6">
        <f t="shared" ca="1" si="9"/>
        <v>0.52689654437457778</v>
      </c>
      <c r="C617" s="6" t="s">
        <v>31</v>
      </c>
    </row>
    <row r="618" spans="1:3" x14ac:dyDescent="0.2">
      <c r="A618" s="6">
        <v>616</v>
      </c>
      <c r="B618" s="6">
        <f t="shared" ca="1" si="9"/>
        <v>0.84214731865783032</v>
      </c>
      <c r="C618" s="6" t="s">
        <v>30</v>
      </c>
    </row>
    <row r="619" spans="1:3" x14ac:dyDescent="0.2">
      <c r="A619" s="6">
        <v>617</v>
      </c>
      <c r="B619" s="6">
        <f t="shared" ca="1" si="9"/>
        <v>0.68989691495134708</v>
      </c>
      <c r="C619" s="6" t="s">
        <v>30</v>
      </c>
    </row>
    <row r="620" spans="1:3" x14ac:dyDescent="0.2">
      <c r="A620" s="6">
        <v>618</v>
      </c>
      <c r="B620" s="6">
        <f t="shared" ca="1" si="9"/>
        <v>0.97550722420408786</v>
      </c>
      <c r="C620" s="6" t="s">
        <v>30</v>
      </c>
    </row>
    <row r="621" spans="1:3" x14ac:dyDescent="0.2">
      <c r="A621" s="6">
        <v>619</v>
      </c>
      <c r="B621" s="6">
        <f t="shared" ca="1" si="9"/>
        <v>0.59467268818736141</v>
      </c>
      <c r="C621" s="6" t="s">
        <v>31</v>
      </c>
    </row>
    <row r="622" spans="1:3" x14ac:dyDescent="0.2">
      <c r="A622" s="6">
        <v>620</v>
      </c>
      <c r="B622" s="6">
        <f t="shared" ca="1" si="9"/>
        <v>0.3709280156927699</v>
      </c>
      <c r="C622" s="6" t="s">
        <v>31</v>
      </c>
    </row>
    <row r="623" spans="1:3" x14ac:dyDescent="0.2">
      <c r="A623" s="6">
        <v>621</v>
      </c>
      <c r="B623" s="6">
        <f t="shared" ca="1" si="9"/>
        <v>0.81826427926634804</v>
      </c>
      <c r="C623" s="6" t="s">
        <v>30</v>
      </c>
    </row>
    <row r="624" spans="1:3" x14ac:dyDescent="0.2">
      <c r="A624" s="6">
        <v>622</v>
      </c>
      <c r="B624" s="6">
        <f t="shared" ca="1" si="9"/>
        <v>0.64584375229696755</v>
      </c>
      <c r="C624" s="6" t="s">
        <v>30</v>
      </c>
    </row>
    <row r="625" spans="1:3" x14ac:dyDescent="0.2">
      <c r="A625" s="6">
        <v>623</v>
      </c>
      <c r="B625" s="6">
        <f t="shared" ca="1" si="9"/>
        <v>0.73123084722452414</v>
      </c>
      <c r="C625" s="6" t="s">
        <v>30</v>
      </c>
    </row>
    <row r="626" spans="1:3" x14ac:dyDescent="0.2">
      <c r="A626" s="6">
        <v>624</v>
      </c>
      <c r="B626" s="6">
        <f t="shared" ca="1" si="9"/>
        <v>0.49999108084430899</v>
      </c>
      <c r="C626" s="6" t="s">
        <v>31</v>
      </c>
    </row>
    <row r="627" spans="1:3" x14ac:dyDescent="0.2">
      <c r="A627" s="6">
        <v>625</v>
      </c>
      <c r="B627" s="6">
        <f t="shared" ca="1" si="9"/>
        <v>0.80705719269875198</v>
      </c>
      <c r="C627" s="6" t="s">
        <v>30</v>
      </c>
    </row>
    <row r="628" spans="1:3" x14ac:dyDescent="0.2">
      <c r="A628" s="6">
        <v>626</v>
      </c>
      <c r="B628" s="6">
        <f t="shared" ca="1" si="9"/>
        <v>0.50816732127410091</v>
      </c>
      <c r="C628" s="6" t="s">
        <v>31</v>
      </c>
    </row>
    <row r="629" spans="1:3" x14ac:dyDescent="0.2">
      <c r="A629" s="6">
        <v>627</v>
      </c>
      <c r="B629" s="6">
        <f t="shared" ca="1" si="9"/>
        <v>0.72564944432441614</v>
      </c>
      <c r="C629" s="6" t="s">
        <v>31</v>
      </c>
    </row>
    <row r="630" spans="1:3" x14ac:dyDescent="0.2">
      <c r="A630" s="6">
        <v>628</v>
      </c>
      <c r="B630" s="6">
        <f t="shared" ca="1" si="9"/>
        <v>0.70520958630048092</v>
      </c>
      <c r="C630" s="6" t="s">
        <v>31</v>
      </c>
    </row>
    <row r="631" spans="1:3" x14ac:dyDescent="0.2">
      <c r="A631" s="6">
        <v>629</v>
      </c>
      <c r="B631" s="6">
        <f t="shared" ca="1" si="9"/>
        <v>0.70003331999971619</v>
      </c>
      <c r="C631" s="6" t="s">
        <v>31</v>
      </c>
    </row>
    <row r="632" spans="1:3" x14ac:dyDescent="0.2">
      <c r="A632" s="6">
        <v>630</v>
      </c>
      <c r="B632" s="6">
        <f t="shared" ca="1" si="9"/>
        <v>0.70381794120296126</v>
      </c>
      <c r="C632" s="6" t="s">
        <v>30</v>
      </c>
    </row>
    <row r="633" spans="1:3" x14ac:dyDescent="0.2">
      <c r="A633" s="6">
        <v>631</v>
      </c>
      <c r="B633" s="6">
        <f t="shared" ca="1" si="9"/>
        <v>0.62575461240428698</v>
      </c>
      <c r="C633" s="6" t="s">
        <v>30</v>
      </c>
    </row>
    <row r="634" spans="1:3" x14ac:dyDescent="0.2">
      <c r="A634" s="6">
        <v>632</v>
      </c>
      <c r="B634" s="6">
        <f t="shared" ca="1" si="9"/>
        <v>0.82272330149574524</v>
      </c>
      <c r="C634" s="6" t="s">
        <v>31</v>
      </c>
    </row>
    <row r="635" spans="1:3" x14ac:dyDescent="0.2">
      <c r="A635" s="6">
        <v>633</v>
      </c>
      <c r="B635" s="6">
        <f t="shared" ca="1" si="9"/>
        <v>0.86242884510661544</v>
      </c>
      <c r="C635" s="6" t="s">
        <v>30</v>
      </c>
    </row>
    <row r="636" spans="1:3" x14ac:dyDescent="0.2">
      <c r="A636" s="6">
        <v>634</v>
      </c>
      <c r="B636" s="6">
        <f t="shared" ca="1" si="9"/>
        <v>0.5790117695780812</v>
      </c>
      <c r="C636" s="6" t="s">
        <v>30</v>
      </c>
    </row>
    <row r="637" spans="1:3" x14ac:dyDescent="0.2">
      <c r="A637" s="6">
        <v>635</v>
      </c>
      <c r="B637" s="6">
        <f t="shared" ca="1" si="9"/>
        <v>0.62986369482745341</v>
      </c>
      <c r="C637" s="6" t="s">
        <v>30</v>
      </c>
    </row>
    <row r="638" spans="1:3" x14ac:dyDescent="0.2">
      <c r="A638" s="6">
        <v>636</v>
      </c>
      <c r="B638" s="6">
        <f t="shared" ca="1" si="9"/>
        <v>0.54959307812831715</v>
      </c>
      <c r="C638" s="6" t="s">
        <v>31</v>
      </c>
    </row>
    <row r="639" spans="1:3" x14ac:dyDescent="0.2">
      <c r="A639" s="6">
        <v>637</v>
      </c>
      <c r="B639" s="6">
        <f t="shared" ca="1" si="9"/>
        <v>0.52149205861929115</v>
      </c>
      <c r="C639" s="6" t="s">
        <v>31</v>
      </c>
    </row>
    <row r="640" spans="1:3" x14ac:dyDescent="0.2">
      <c r="A640" s="6">
        <v>638</v>
      </c>
      <c r="B640" s="6">
        <f t="shared" ca="1" si="9"/>
        <v>0.67385067594751646</v>
      </c>
      <c r="C640" s="6" t="s">
        <v>30</v>
      </c>
    </row>
    <row r="641" spans="1:3" x14ac:dyDescent="0.2">
      <c r="A641" s="6">
        <v>639</v>
      </c>
      <c r="B641" s="6">
        <f t="shared" ca="1" si="9"/>
        <v>0.50622532942297926</v>
      </c>
      <c r="C641" s="6" t="s">
        <v>31</v>
      </c>
    </row>
    <row r="642" spans="1:3" x14ac:dyDescent="0.2">
      <c r="A642" s="6">
        <v>640</v>
      </c>
      <c r="B642" s="6">
        <f t="shared" ca="1" si="9"/>
        <v>0.72768317655713688</v>
      </c>
      <c r="C642" s="6" t="s">
        <v>30</v>
      </c>
    </row>
    <row r="643" spans="1:3" x14ac:dyDescent="0.2">
      <c r="A643" s="6">
        <v>641</v>
      </c>
      <c r="B643" s="6">
        <f t="shared" ca="1" si="9"/>
        <v>0.64156112191734205</v>
      </c>
      <c r="C643" s="6" t="s">
        <v>30</v>
      </c>
    </row>
    <row r="644" spans="1:3" x14ac:dyDescent="0.2">
      <c r="A644" s="6">
        <v>642</v>
      </c>
      <c r="B644" s="6">
        <f t="shared" ref="B644:B707" ca="1" si="10">IF(C644="Bomb",_xlfn.NORM.INV(RAND(),0.7,0.1),_xlfn.NORM.INV(RAND(),0.6,0.15))</f>
        <v>0.7364877218409065</v>
      </c>
      <c r="C644" s="6" t="s">
        <v>31</v>
      </c>
    </row>
    <row r="645" spans="1:3" x14ac:dyDescent="0.2">
      <c r="A645" s="6">
        <v>643</v>
      </c>
      <c r="B645" s="6">
        <f t="shared" ca="1" si="10"/>
        <v>0.5102024859930091</v>
      </c>
      <c r="C645" s="6" t="s">
        <v>30</v>
      </c>
    </row>
    <row r="646" spans="1:3" x14ac:dyDescent="0.2">
      <c r="A646" s="6">
        <v>644</v>
      </c>
      <c r="B646" s="6">
        <f t="shared" ca="1" si="10"/>
        <v>0.44770251605443079</v>
      </c>
      <c r="C646" s="6" t="s">
        <v>31</v>
      </c>
    </row>
    <row r="647" spans="1:3" x14ac:dyDescent="0.2">
      <c r="A647" s="6">
        <v>645</v>
      </c>
      <c r="B647" s="6">
        <f t="shared" ca="1" si="10"/>
        <v>0.40426000664855699</v>
      </c>
      <c r="C647" s="6" t="s">
        <v>31</v>
      </c>
    </row>
    <row r="648" spans="1:3" x14ac:dyDescent="0.2">
      <c r="A648" s="6">
        <v>646</v>
      </c>
      <c r="B648" s="6">
        <f t="shared" ca="1" si="10"/>
        <v>0.27813118707638623</v>
      </c>
      <c r="C648" s="6" t="s">
        <v>31</v>
      </c>
    </row>
    <row r="649" spans="1:3" x14ac:dyDescent="0.2">
      <c r="A649" s="6">
        <v>647</v>
      </c>
      <c r="B649" s="6">
        <f t="shared" ca="1" si="10"/>
        <v>0.51327867836591023</v>
      </c>
      <c r="C649" s="6" t="s">
        <v>30</v>
      </c>
    </row>
    <row r="650" spans="1:3" x14ac:dyDescent="0.2">
      <c r="A650" s="6">
        <v>648</v>
      </c>
      <c r="B650" s="6">
        <f t="shared" ca="1" si="10"/>
        <v>0.7609182856672998</v>
      </c>
      <c r="C650" s="6" t="s">
        <v>30</v>
      </c>
    </row>
    <row r="651" spans="1:3" x14ac:dyDescent="0.2">
      <c r="A651" s="6">
        <v>649</v>
      </c>
      <c r="B651" s="6">
        <f t="shared" ca="1" si="10"/>
        <v>0.75195929174685405</v>
      </c>
      <c r="C651" s="6" t="s">
        <v>30</v>
      </c>
    </row>
    <row r="652" spans="1:3" x14ac:dyDescent="0.2">
      <c r="A652" s="6">
        <v>650</v>
      </c>
      <c r="B652" s="6">
        <f t="shared" ca="1" si="10"/>
        <v>0.7408748654692362</v>
      </c>
      <c r="C652" s="6" t="s">
        <v>30</v>
      </c>
    </row>
    <row r="653" spans="1:3" x14ac:dyDescent="0.2">
      <c r="A653" s="6">
        <v>651</v>
      </c>
      <c r="B653" s="6">
        <f t="shared" ca="1" si="10"/>
        <v>0.71763156733804612</v>
      </c>
      <c r="C653" s="6" t="s">
        <v>31</v>
      </c>
    </row>
    <row r="654" spans="1:3" x14ac:dyDescent="0.2">
      <c r="A654" s="6">
        <v>652</v>
      </c>
      <c r="B654" s="6">
        <f t="shared" ca="1" si="10"/>
        <v>0.58637755060398467</v>
      </c>
      <c r="C654" s="6" t="s">
        <v>31</v>
      </c>
    </row>
    <row r="655" spans="1:3" x14ac:dyDescent="0.2">
      <c r="A655" s="6">
        <v>653</v>
      </c>
      <c r="B655" s="6">
        <f t="shared" ca="1" si="10"/>
        <v>0.52879070758019198</v>
      </c>
      <c r="C655" s="6" t="s">
        <v>31</v>
      </c>
    </row>
    <row r="656" spans="1:3" x14ac:dyDescent="0.2">
      <c r="A656" s="6">
        <v>654</v>
      </c>
      <c r="B656" s="6">
        <f t="shared" ca="1" si="10"/>
        <v>0.63889191668797396</v>
      </c>
      <c r="C656" s="6" t="s">
        <v>31</v>
      </c>
    </row>
    <row r="657" spans="1:3" x14ac:dyDescent="0.2">
      <c r="A657" s="6">
        <v>655</v>
      </c>
      <c r="B657" s="6">
        <f t="shared" ca="1" si="10"/>
        <v>0.56695151156061852</v>
      </c>
      <c r="C657" s="6" t="s">
        <v>31</v>
      </c>
    </row>
    <row r="658" spans="1:3" x14ac:dyDescent="0.2">
      <c r="A658" s="6">
        <v>656</v>
      </c>
      <c r="B658" s="6">
        <f t="shared" ca="1" si="10"/>
        <v>0.56678985479247945</v>
      </c>
      <c r="C658" s="6" t="s">
        <v>31</v>
      </c>
    </row>
    <row r="659" spans="1:3" x14ac:dyDescent="0.2">
      <c r="A659" s="6">
        <v>657</v>
      </c>
      <c r="B659" s="6">
        <f t="shared" ca="1" si="10"/>
        <v>0.75128458299812095</v>
      </c>
      <c r="C659" s="6" t="s">
        <v>30</v>
      </c>
    </row>
    <row r="660" spans="1:3" x14ac:dyDescent="0.2">
      <c r="A660" s="6">
        <v>658</v>
      </c>
      <c r="B660" s="6">
        <f t="shared" ca="1" si="10"/>
        <v>0.52760588313059897</v>
      </c>
      <c r="C660" s="6" t="s">
        <v>31</v>
      </c>
    </row>
    <row r="661" spans="1:3" x14ac:dyDescent="0.2">
      <c r="A661" s="6">
        <v>659</v>
      </c>
      <c r="B661" s="6">
        <f t="shared" ca="1" si="10"/>
        <v>0.60421407490921786</v>
      </c>
      <c r="C661" s="6" t="s">
        <v>30</v>
      </c>
    </row>
    <row r="662" spans="1:3" x14ac:dyDescent="0.2">
      <c r="A662" s="6">
        <v>660</v>
      </c>
      <c r="B662" s="6">
        <f t="shared" ca="1" si="10"/>
        <v>0.71272474975559219</v>
      </c>
      <c r="C662" s="6" t="s">
        <v>31</v>
      </c>
    </row>
    <row r="663" spans="1:3" x14ac:dyDescent="0.2">
      <c r="A663" s="6">
        <v>661</v>
      </c>
      <c r="B663" s="6">
        <f t="shared" ca="1" si="10"/>
        <v>0.63106230820190246</v>
      </c>
      <c r="C663" s="6" t="s">
        <v>30</v>
      </c>
    </row>
    <row r="664" spans="1:3" x14ac:dyDescent="0.2">
      <c r="A664" s="6">
        <v>662</v>
      </c>
      <c r="B664" s="6">
        <f t="shared" ca="1" si="10"/>
        <v>0.65876115580118877</v>
      </c>
      <c r="C664" s="6" t="s">
        <v>31</v>
      </c>
    </row>
    <row r="665" spans="1:3" x14ac:dyDescent="0.2">
      <c r="A665" s="6">
        <v>663</v>
      </c>
      <c r="B665" s="6">
        <f t="shared" ca="1" si="10"/>
        <v>0.42690714437513111</v>
      </c>
      <c r="C665" s="6" t="s">
        <v>31</v>
      </c>
    </row>
    <row r="666" spans="1:3" x14ac:dyDescent="0.2">
      <c r="A666" s="6">
        <v>664</v>
      </c>
      <c r="B666" s="6">
        <f t="shared" ca="1" si="10"/>
        <v>0.55781918393309859</v>
      </c>
      <c r="C666" s="6" t="s">
        <v>30</v>
      </c>
    </row>
    <row r="667" spans="1:3" x14ac:dyDescent="0.2">
      <c r="A667" s="6">
        <v>665</v>
      </c>
      <c r="B667" s="6">
        <f t="shared" ca="1" si="10"/>
        <v>0.45858857749238119</v>
      </c>
      <c r="C667" s="6" t="s">
        <v>31</v>
      </c>
    </row>
    <row r="668" spans="1:3" x14ac:dyDescent="0.2">
      <c r="A668" s="6">
        <v>666</v>
      </c>
      <c r="B668" s="6">
        <f t="shared" ca="1" si="10"/>
        <v>0.82885017073080114</v>
      </c>
      <c r="C668" s="6" t="s">
        <v>31</v>
      </c>
    </row>
    <row r="669" spans="1:3" x14ac:dyDescent="0.2">
      <c r="A669" s="6">
        <v>667</v>
      </c>
      <c r="B669" s="6">
        <f t="shared" ca="1" si="10"/>
        <v>0.84970693080409609</v>
      </c>
      <c r="C669" s="6" t="s">
        <v>30</v>
      </c>
    </row>
    <row r="670" spans="1:3" x14ac:dyDescent="0.2">
      <c r="A670" s="6">
        <v>668</v>
      </c>
      <c r="B670" s="6">
        <f t="shared" ca="1" si="10"/>
        <v>0.60747802050274358</v>
      </c>
      <c r="C670" s="6" t="s">
        <v>31</v>
      </c>
    </row>
    <row r="671" spans="1:3" x14ac:dyDescent="0.2">
      <c r="A671" s="6">
        <v>669</v>
      </c>
      <c r="B671" s="6">
        <f t="shared" ca="1" si="10"/>
        <v>0.58734676620597626</v>
      </c>
      <c r="C671" s="6" t="s">
        <v>31</v>
      </c>
    </row>
    <row r="672" spans="1:3" x14ac:dyDescent="0.2">
      <c r="A672" s="6">
        <v>670</v>
      </c>
      <c r="B672" s="6">
        <f t="shared" ca="1" si="10"/>
        <v>0.70508766600579353</v>
      </c>
      <c r="C672" s="6" t="s">
        <v>31</v>
      </c>
    </row>
    <row r="673" spans="1:3" x14ac:dyDescent="0.2">
      <c r="A673" s="6">
        <v>671</v>
      </c>
      <c r="B673" s="6">
        <f t="shared" ca="1" si="10"/>
        <v>0.57768144453613657</v>
      </c>
      <c r="C673" s="6" t="s">
        <v>31</v>
      </c>
    </row>
    <row r="674" spans="1:3" x14ac:dyDescent="0.2">
      <c r="A674" s="6">
        <v>672</v>
      </c>
      <c r="B674" s="6">
        <f t="shared" ca="1" si="10"/>
        <v>0.52619424023564021</v>
      </c>
      <c r="C674" s="6" t="s">
        <v>31</v>
      </c>
    </row>
    <row r="675" spans="1:3" x14ac:dyDescent="0.2">
      <c r="A675" s="6">
        <v>673</v>
      </c>
      <c r="B675" s="6">
        <f t="shared" ca="1" si="10"/>
        <v>0.42541876949382007</v>
      </c>
      <c r="C675" s="6" t="s">
        <v>31</v>
      </c>
    </row>
    <row r="676" spans="1:3" x14ac:dyDescent="0.2">
      <c r="A676" s="6">
        <v>674</v>
      </c>
      <c r="B676" s="6">
        <f t="shared" ca="1" si="10"/>
        <v>0.73098471817802824</v>
      </c>
      <c r="C676" s="6" t="s">
        <v>30</v>
      </c>
    </row>
    <row r="677" spans="1:3" x14ac:dyDescent="0.2">
      <c r="A677" s="6">
        <v>675</v>
      </c>
      <c r="B677" s="6">
        <f t="shared" ca="1" si="10"/>
        <v>0.49601188162334059</v>
      </c>
      <c r="C677" s="6" t="s">
        <v>31</v>
      </c>
    </row>
    <row r="678" spans="1:3" x14ac:dyDescent="0.2">
      <c r="A678" s="6">
        <v>676</v>
      </c>
      <c r="B678" s="6">
        <f t="shared" ca="1" si="10"/>
        <v>0.67418034091952261</v>
      </c>
      <c r="C678" s="6" t="s">
        <v>30</v>
      </c>
    </row>
    <row r="679" spans="1:3" x14ac:dyDescent="0.2">
      <c r="A679" s="6">
        <v>677</v>
      </c>
      <c r="B679" s="6">
        <f t="shared" ca="1" si="10"/>
        <v>0.7611002327418096</v>
      </c>
      <c r="C679" s="6" t="s">
        <v>31</v>
      </c>
    </row>
    <row r="680" spans="1:3" x14ac:dyDescent="0.2">
      <c r="A680" s="6">
        <v>678</v>
      </c>
      <c r="B680" s="6">
        <f t="shared" ca="1" si="10"/>
        <v>0.67611899693657596</v>
      </c>
      <c r="C680" s="6" t="s">
        <v>30</v>
      </c>
    </row>
    <row r="681" spans="1:3" x14ac:dyDescent="0.2">
      <c r="A681" s="6">
        <v>679</v>
      </c>
      <c r="B681" s="6">
        <f t="shared" ca="1" si="10"/>
        <v>0.44565791558658213</v>
      </c>
      <c r="C681" s="6" t="s">
        <v>31</v>
      </c>
    </row>
    <row r="682" spans="1:3" x14ac:dyDescent="0.2">
      <c r="A682" s="6">
        <v>680</v>
      </c>
      <c r="B682" s="6">
        <f t="shared" ca="1" si="10"/>
        <v>0.39000106886813296</v>
      </c>
      <c r="C682" s="6" t="s">
        <v>31</v>
      </c>
    </row>
    <row r="683" spans="1:3" x14ac:dyDescent="0.2">
      <c r="A683" s="6">
        <v>681</v>
      </c>
      <c r="B683" s="6">
        <f t="shared" ca="1" si="10"/>
        <v>0.50734684785723183</v>
      </c>
      <c r="C683" s="6" t="s">
        <v>31</v>
      </c>
    </row>
    <row r="684" spans="1:3" x14ac:dyDescent="0.2">
      <c r="A684" s="6">
        <v>682</v>
      </c>
      <c r="B684" s="6">
        <f t="shared" ca="1" si="10"/>
        <v>0.42951440861327295</v>
      </c>
      <c r="C684" s="6" t="s">
        <v>31</v>
      </c>
    </row>
    <row r="685" spans="1:3" x14ac:dyDescent="0.2">
      <c r="A685" s="6">
        <v>683</v>
      </c>
      <c r="B685" s="6">
        <f t="shared" ca="1" si="10"/>
        <v>0.69009235916445355</v>
      </c>
      <c r="C685" s="6" t="s">
        <v>31</v>
      </c>
    </row>
    <row r="686" spans="1:3" x14ac:dyDescent="0.2">
      <c r="A686" s="6">
        <v>684</v>
      </c>
      <c r="B686" s="6">
        <f t="shared" ca="1" si="10"/>
        <v>0.50782534785210165</v>
      </c>
      <c r="C686" s="6" t="s">
        <v>31</v>
      </c>
    </row>
    <row r="687" spans="1:3" x14ac:dyDescent="0.2">
      <c r="A687" s="6">
        <v>685</v>
      </c>
      <c r="B687" s="6">
        <f t="shared" ca="1" si="10"/>
        <v>0.59614320487867234</v>
      </c>
      <c r="C687" s="6" t="s">
        <v>30</v>
      </c>
    </row>
    <row r="688" spans="1:3" x14ac:dyDescent="0.2">
      <c r="A688" s="6">
        <v>686</v>
      </c>
      <c r="B688" s="6">
        <f t="shared" ca="1" si="10"/>
        <v>0.90497590657726323</v>
      </c>
      <c r="C688" s="6" t="s">
        <v>31</v>
      </c>
    </row>
    <row r="689" spans="1:3" x14ac:dyDescent="0.2">
      <c r="A689" s="6">
        <v>687</v>
      </c>
      <c r="B689" s="6">
        <f t="shared" ca="1" si="10"/>
        <v>0.58861602450543671</v>
      </c>
      <c r="C689" s="6" t="s">
        <v>31</v>
      </c>
    </row>
    <row r="690" spans="1:3" x14ac:dyDescent="0.2">
      <c r="A690" s="6">
        <v>688</v>
      </c>
      <c r="B690" s="6">
        <f t="shared" ca="1" si="10"/>
        <v>0.72937595882436357</v>
      </c>
      <c r="C690" s="6" t="s">
        <v>31</v>
      </c>
    </row>
    <row r="691" spans="1:3" x14ac:dyDescent="0.2">
      <c r="A691" s="6">
        <v>689</v>
      </c>
      <c r="B691" s="6">
        <f t="shared" ca="1" si="10"/>
        <v>0.55808730109785831</v>
      </c>
      <c r="C691" s="6" t="s">
        <v>31</v>
      </c>
    </row>
    <row r="692" spans="1:3" x14ac:dyDescent="0.2">
      <c r="A692" s="6">
        <v>690</v>
      </c>
      <c r="B692" s="6">
        <f t="shared" ca="1" si="10"/>
        <v>0.59770029833261396</v>
      </c>
      <c r="C692" s="6" t="s">
        <v>30</v>
      </c>
    </row>
    <row r="693" spans="1:3" x14ac:dyDescent="0.2">
      <c r="A693" s="6">
        <v>691</v>
      </c>
      <c r="B693" s="6">
        <f t="shared" ca="1" si="10"/>
        <v>0.68387772216511422</v>
      </c>
      <c r="C693" s="6" t="s">
        <v>30</v>
      </c>
    </row>
    <row r="694" spans="1:3" x14ac:dyDescent="0.2">
      <c r="A694" s="6">
        <v>692</v>
      </c>
      <c r="B694" s="6">
        <f t="shared" ca="1" si="10"/>
        <v>0.82738790827313358</v>
      </c>
      <c r="C694" s="6" t="s">
        <v>30</v>
      </c>
    </row>
    <row r="695" spans="1:3" x14ac:dyDescent="0.2">
      <c r="A695" s="6">
        <v>693</v>
      </c>
      <c r="B695" s="6">
        <f t="shared" ca="1" si="10"/>
        <v>0.76869579719030179</v>
      </c>
      <c r="C695" s="6" t="s">
        <v>30</v>
      </c>
    </row>
    <row r="696" spans="1:3" x14ac:dyDescent="0.2">
      <c r="A696" s="6">
        <v>694</v>
      </c>
      <c r="B696" s="6">
        <f t="shared" ca="1" si="10"/>
        <v>0.30391552617772977</v>
      </c>
      <c r="C696" s="6" t="s">
        <v>31</v>
      </c>
    </row>
    <row r="697" spans="1:3" x14ac:dyDescent="0.2">
      <c r="A697" s="6">
        <v>695</v>
      </c>
      <c r="B697" s="6">
        <f t="shared" ca="1" si="10"/>
        <v>0.76590034092666459</v>
      </c>
      <c r="C697" s="6" t="s">
        <v>31</v>
      </c>
    </row>
    <row r="698" spans="1:3" x14ac:dyDescent="0.2">
      <c r="A698" s="6">
        <v>696</v>
      </c>
      <c r="B698" s="6">
        <f t="shared" ca="1" si="10"/>
        <v>0.59181665820457074</v>
      </c>
      <c r="C698" s="6" t="s">
        <v>31</v>
      </c>
    </row>
    <row r="699" spans="1:3" x14ac:dyDescent="0.2">
      <c r="A699" s="6">
        <v>697</v>
      </c>
      <c r="B699" s="6">
        <f t="shared" ca="1" si="10"/>
        <v>0.7601731436967516</v>
      </c>
      <c r="C699" s="6" t="s">
        <v>31</v>
      </c>
    </row>
    <row r="700" spans="1:3" x14ac:dyDescent="0.2">
      <c r="A700" s="6">
        <v>698</v>
      </c>
      <c r="B700" s="6">
        <f t="shared" ca="1" si="10"/>
        <v>0.87236065819246489</v>
      </c>
      <c r="C700" s="6" t="s">
        <v>30</v>
      </c>
    </row>
    <row r="701" spans="1:3" x14ac:dyDescent="0.2">
      <c r="A701" s="6">
        <v>699</v>
      </c>
      <c r="B701" s="6">
        <f t="shared" ca="1" si="10"/>
        <v>0.61472656199326414</v>
      </c>
      <c r="C701" s="6" t="s">
        <v>31</v>
      </c>
    </row>
    <row r="702" spans="1:3" x14ac:dyDescent="0.2">
      <c r="A702" s="6">
        <v>700</v>
      </c>
      <c r="B702" s="6">
        <f t="shared" ca="1" si="10"/>
        <v>0.4143262119217016</v>
      </c>
      <c r="C702" s="6" t="s">
        <v>31</v>
      </c>
    </row>
    <row r="703" spans="1:3" x14ac:dyDescent="0.2">
      <c r="A703" s="6">
        <v>701</v>
      </c>
      <c r="B703" s="6">
        <f t="shared" ca="1" si="10"/>
        <v>0.66242311441115231</v>
      </c>
      <c r="C703" s="6" t="s">
        <v>31</v>
      </c>
    </row>
    <row r="704" spans="1:3" x14ac:dyDescent="0.2">
      <c r="A704" s="6">
        <v>702</v>
      </c>
      <c r="B704" s="6">
        <f t="shared" ca="1" si="10"/>
        <v>0.3731770191838083</v>
      </c>
      <c r="C704" s="6" t="s">
        <v>31</v>
      </c>
    </row>
    <row r="705" spans="1:3" x14ac:dyDescent="0.2">
      <c r="A705" s="6">
        <v>703</v>
      </c>
      <c r="B705" s="6">
        <f t="shared" ca="1" si="10"/>
        <v>0.73304214607019536</v>
      </c>
      <c r="C705" s="6" t="s">
        <v>30</v>
      </c>
    </row>
    <row r="706" spans="1:3" x14ac:dyDescent="0.2">
      <c r="A706" s="6">
        <v>704</v>
      </c>
      <c r="B706" s="6">
        <f t="shared" ca="1" si="10"/>
        <v>0.71222006511687286</v>
      </c>
      <c r="C706" s="6" t="s">
        <v>30</v>
      </c>
    </row>
    <row r="707" spans="1:3" x14ac:dyDescent="0.2">
      <c r="A707" s="6">
        <v>705</v>
      </c>
      <c r="B707" s="6">
        <f t="shared" ca="1" si="10"/>
        <v>0.56350988383039391</v>
      </c>
      <c r="C707" s="6" t="s">
        <v>31</v>
      </c>
    </row>
    <row r="708" spans="1:3" x14ac:dyDescent="0.2">
      <c r="A708" s="6">
        <v>706</v>
      </c>
      <c r="B708" s="6">
        <f t="shared" ref="B708:B771" ca="1" si="11">IF(C708="Bomb",_xlfn.NORM.INV(RAND(),0.7,0.1),_xlfn.NORM.INV(RAND(),0.6,0.15))</f>
        <v>0.62338535058410383</v>
      </c>
      <c r="C708" s="6" t="s">
        <v>31</v>
      </c>
    </row>
    <row r="709" spans="1:3" x14ac:dyDescent="0.2">
      <c r="A709" s="6">
        <v>707</v>
      </c>
      <c r="B709" s="6">
        <f t="shared" ca="1" si="11"/>
        <v>0.52877675029650428</v>
      </c>
      <c r="C709" s="6" t="s">
        <v>31</v>
      </c>
    </row>
    <row r="710" spans="1:3" x14ac:dyDescent="0.2">
      <c r="A710" s="6">
        <v>708</v>
      </c>
      <c r="B710" s="6">
        <f t="shared" ca="1" si="11"/>
        <v>0.72432009707628864</v>
      </c>
      <c r="C710" s="6" t="s">
        <v>30</v>
      </c>
    </row>
    <row r="711" spans="1:3" x14ac:dyDescent="0.2">
      <c r="A711" s="6">
        <v>709</v>
      </c>
      <c r="B711" s="6">
        <f t="shared" ca="1" si="11"/>
        <v>0.84152892308529137</v>
      </c>
      <c r="C711" s="6" t="s">
        <v>30</v>
      </c>
    </row>
    <row r="712" spans="1:3" x14ac:dyDescent="0.2">
      <c r="A712" s="6">
        <v>710</v>
      </c>
      <c r="B712" s="6">
        <f t="shared" ca="1" si="11"/>
        <v>0.64604778460259182</v>
      </c>
      <c r="C712" s="6" t="s">
        <v>30</v>
      </c>
    </row>
    <row r="713" spans="1:3" x14ac:dyDescent="0.2">
      <c r="A713" s="6">
        <v>711</v>
      </c>
      <c r="B713" s="6">
        <f t="shared" ca="1" si="11"/>
        <v>0.2888471622473463</v>
      </c>
      <c r="C713" s="6" t="s">
        <v>31</v>
      </c>
    </row>
    <row r="714" spans="1:3" x14ac:dyDescent="0.2">
      <c r="A714" s="6">
        <v>712</v>
      </c>
      <c r="B714" s="6">
        <f t="shared" ca="1" si="11"/>
        <v>0.68138231840702868</v>
      </c>
      <c r="C714" s="6" t="s">
        <v>30</v>
      </c>
    </row>
    <row r="715" spans="1:3" x14ac:dyDescent="0.2">
      <c r="A715" s="6">
        <v>713</v>
      </c>
      <c r="B715" s="6">
        <f t="shared" ca="1" si="11"/>
        <v>0.51372562735183003</v>
      </c>
      <c r="C715" s="6" t="s">
        <v>31</v>
      </c>
    </row>
    <row r="716" spans="1:3" x14ac:dyDescent="0.2">
      <c r="A716" s="6">
        <v>714</v>
      </c>
      <c r="B716" s="6">
        <f t="shared" ca="1" si="11"/>
        <v>0.71987837889168216</v>
      </c>
      <c r="C716" s="6" t="s">
        <v>31</v>
      </c>
    </row>
    <row r="717" spans="1:3" x14ac:dyDescent="0.2">
      <c r="A717" s="6">
        <v>715</v>
      </c>
      <c r="B717" s="6">
        <f t="shared" ca="1" si="11"/>
        <v>0.52967239218205286</v>
      </c>
      <c r="C717" s="6" t="s">
        <v>31</v>
      </c>
    </row>
    <row r="718" spans="1:3" x14ac:dyDescent="0.2">
      <c r="A718" s="6">
        <v>716</v>
      </c>
      <c r="B718" s="6">
        <f t="shared" ca="1" si="11"/>
        <v>0.67693939583087837</v>
      </c>
      <c r="C718" s="6" t="s">
        <v>30</v>
      </c>
    </row>
    <row r="719" spans="1:3" x14ac:dyDescent="0.2">
      <c r="A719" s="6">
        <v>717</v>
      </c>
      <c r="B719" s="6">
        <f t="shared" ca="1" si="11"/>
        <v>0.44225857363471544</v>
      </c>
      <c r="C719" s="6" t="s">
        <v>31</v>
      </c>
    </row>
    <row r="720" spans="1:3" x14ac:dyDescent="0.2">
      <c r="A720" s="6">
        <v>718</v>
      </c>
      <c r="B720" s="6">
        <f t="shared" ca="1" si="11"/>
        <v>0.55401964472591447</v>
      </c>
      <c r="C720" s="6" t="s">
        <v>31</v>
      </c>
    </row>
    <row r="721" spans="1:3" x14ac:dyDescent="0.2">
      <c r="A721" s="6">
        <v>719</v>
      </c>
      <c r="B721" s="6">
        <f t="shared" ca="1" si="11"/>
        <v>0.55801695838455745</v>
      </c>
      <c r="C721" s="6" t="s">
        <v>31</v>
      </c>
    </row>
    <row r="722" spans="1:3" x14ac:dyDescent="0.2">
      <c r="A722" s="6">
        <v>720</v>
      </c>
      <c r="B722" s="6">
        <f t="shared" ca="1" si="11"/>
        <v>0.52587093137047058</v>
      </c>
      <c r="C722" s="6" t="s">
        <v>31</v>
      </c>
    </row>
    <row r="723" spans="1:3" x14ac:dyDescent="0.2">
      <c r="A723" s="6">
        <v>721</v>
      </c>
      <c r="B723" s="6">
        <f t="shared" ca="1" si="11"/>
        <v>0.71197635050099384</v>
      </c>
      <c r="C723" s="6" t="s">
        <v>30</v>
      </c>
    </row>
    <row r="724" spans="1:3" x14ac:dyDescent="0.2">
      <c r="A724" s="6">
        <v>722</v>
      </c>
      <c r="B724" s="6">
        <f t="shared" ca="1" si="11"/>
        <v>0.53112777747486495</v>
      </c>
      <c r="C724" s="6" t="s">
        <v>31</v>
      </c>
    </row>
    <row r="725" spans="1:3" x14ac:dyDescent="0.2">
      <c r="A725" s="6">
        <v>723</v>
      </c>
      <c r="B725" s="6">
        <f t="shared" ca="1" si="11"/>
        <v>0.67268986064208292</v>
      </c>
      <c r="C725" s="6" t="s">
        <v>30</v>
      </c>
    </row>
    <row r="726" spans="1:3" x14ac:dyDescent="0.2">
      <c r="A726" s="6">
        <v>724</v>
      </c>
      <c r="B726" s="6">
        <f t="shared" ca="1" si="11"/>
        <v>0.74253434638152849</v>
      </c>
      <c r="C726" s="6" t="s">
        <v>30</v>
      </c>
    </row>
    <row r="727" spans="1:3" x14ac:dyDescent="0.2">
      <c r="A727" s="6">
        <v>725</v>
      </c>
      <c r="B727" s="6">
        <f t="shared" ca="1" si="11"/>
        <v>0.42539541685410337</v>
      </c>
      <c r="C727" s="6" t="s">
        <v>31</v>
      </c>
    </row>
    <row r="728" spans="1:3" x14ac:dyDescent="0.2">
      <c r="A728" s="6">
        <v>726</v>
      </c>
      <c r="B728" s="6">
        <f t="shared" ca="1" si="11"/>
        <v>0.83181436755436589</v>
      </c>
      <c r="C728" s="6" t="s">
        <v>31</v>
      </c>
    </row>
    <row r="729" spans="1:3" x14ac:dyDescent="0.2">
      <c r="A729" s="6">
        <v>727</v>
      </c>
      <c r="B729" s="6">
        <f t="shared" ca="1" si="11"/>
        <v>0.67835071316300632</v>
      </c>
      <c r="C729" s="6" t="s">
        <v>30</v>
      </c>
    </row>
    <row r="730" spans="1:3" x14ac:dyDescent="0.2">
      <c r="A730" s="6">
        <v>728</v>
      </c>
      <c r="B730" s="6">
        <f t="shared" ca="1" si="11"/>
        <v>0.7429697687472171</v>
      </c>
      <c r="C730" s="6" t="s">
        <v>31</v>
      </c>
    </row>
    <row r="731" spans="1:3" x14ac:dyDescent="0.2">
      <c r="A731" s="6">
        <v>729</v>
      </c>
      <c r="B731" s="6">
        <f t="shared" ca="1" si="11"/>
        <v>0.87954803067220921</v>
      </c>
      <c r="C731" s="6" t="s">
        <v>30</v>
      </c>
    </row>
    <row r="732" spans="1:3" x14ac:dyDescent="0.2">
      <c r="A732" s="6">
        <v>730</v>
      </c>
      <c r="B732" s="6">
        <f t="shared" ca="1" si="11"/>
        <v>0.75377074051144544</v>
      </c>
      <c r="C732" s="6" t="s">
        <v>30</v>
      </c>
    </row>
    <row r="733" spans="1:3" x14ac:dyDescent="0.2">
      <c r="A733" s="6">
        <v>731</v>
      </c>
      <c r="B733" s="6">
        <f t="shared" ca="1" si="11"/>
        <v>0.70499507166754649</v>
      </c>
      <c r="C733" s="6" t="s">
        <v>30</v>
      </c>
    </row>
    <row r="734" spans="1:3" x14ac:dyDescent="0.2">
      <c r="A734" s="6">
        <v>732</v>
      </c>
      <c r="B734" s="6">
        <f t="shared" ca="1" si="11"/>
        <v>0.65374620715483822</v>
      </c>
      <c r="C734" s="6" t="s">
        <v>31</v>
      </c>
    </row>
    <row r="735" spans="1:3" x14ac:dyDescent="0.2">
      <c r="A735" s="6">
        <v>733</v>
      </c>
      <c r="B735" s="6">
        <f t="shared" ca="1" si="11"/>
        <v>0.61557545423234328</v>
      </c>
      <c r="C735" s="6" t="s">
        <v>31</v>
      </c>
    </row>
    <row r="736" spans="1:3" x14ac:dyDescent="0.2">
      <c r="A736" s="6">
        <v>734</v>
      </c>
      <c r="B736" s="6">
        <f t="shared" ca="1" si="11"/>
        <v>0.76041264213566284</v>
      </c>
      <c r="C736" s="6" t="s">
        <v>31</v>
      </c>
    </row>
    <row r="737" spans="1:3" x14ac:dyDescent="0.2">
      <c r="A737" s="6">
        <v>735</v>
      </c>
      <c r="B737" s="6">
        <f t="shared" ca="1" si="11"/>
        <v>0.4963758274554021</v>
      </c>
      <c r="C737" s="6" t="s">
        <v>30</v>
      </c>
    </row>
    <row r="738" spans="1:3" x14ac:dyDescent="0.2">
      <c r="A738" s="6">
        <v>736</v>
      </c>
      <c r="B738" s="6">
        <f t="shared" ca="1" si="11"/>
        <v>0.53215984772921254</v>
      </c>
      <c r="C738" s="6" t="s">
        <v>30</v>
      </c>
    </row>
    <row r="739" spans="1:3" x14ac:dyDescent="0.2">
      <c r="A739" s="6">
        <v>737</v>
      </c>
      <c r="B739" s="6">
        <f t="shared" ca="1" si="11"/>
        <v>0.58671990325584944</v>
      </c>
      <c r="C739" s="6" t="s">
        <v>31</v>
      </c>
    </row>
    <row r="740" spans="1:3" x14ac:dyDescent="0.2">
      <c r="A740" s="6">
        <v>738</v>
      </c>
      <c r="B740" s="6">
        <f t="shared" ca="1" si="11"/>
        <v>0.74804317656654484</v>
      </c>
      <c r="C740" s="6" t="s">
        <v>31</v>
      </c>
    </row>
    <row r="741" spans="1:3" x14ac:dyDescent="0.2">
      <c r="A741" s="6">
        <v>739</v>
      </c>
      <c r="B741" s="6">
        <f t="shared" ca="1" si="11"/>
        <v>0.78390562130645836</v>
      </c>
      <c r="C741" s="6" t="s">
        <v>30</v>
      </c>
    </row>
    <row r="742" spans="1:3" x14ac:dyDescent="0.2">
      <c r="A742" s="6">
        <v>740</v>
      </c>
      <c r="B742" s="6">
        <f t="shared" ca="1" si="11"/>
        <v>0.59209332305371709</v>
      </c>
      <c r="C742" s="6" t="s">
        <v>31</v>
      </c>
    </row>
    <row r="743" spans="1:3" x14ac:dyDescent="0.2">
      <c r="A743" s="6">
        <v>741</v>
      </c>
      <c r="B743" s="6">
        <f t="shared" ca="1" si="11"/>
        <v>0.6887456733192705</v>
      </c>
      <c r="C743" s="6" t="s">
        <v>31</v>
      </c>
    </row>
    <row r="744" spans="1:3" x14ac:dyDescent="0.2">
      <c r="A744" s="6">
        <v>742</v>
      </c>
      <c r="B744" s="6">
        <f t="shared" ca="1" si="11"/>
        <v>0.48584256702014017</v>
      </c>
      <c r="C744" s="6" t="s">
        <v>31</v>
      </c>
    </row>
    <row r="745" spans="1:3" x14ac:dyDescent="0.2">
      <c r="A745" s="6">
        <v>743</v>
      </c>
      <c r="B745" s="6">
        <f t="shared" ca="1" si="11"/>
        <v>0.73312402948121647</v>
      </c>
      <c r="C745" s="6" t="s">
        <v>31</v>
      </c>
    </row>
    <row r="746" spans="1:3" x14ac:dyDescent="0.2">
      <c r="A746" s="6">
        <v>744</v>
      </c>
      <c r="B746" s="6">
        <f t="shared" ca="1" si="11"/>
        <v>0.4929559588887753</v>
      </c>
      <c r="C746" s="6" t="s">
        <v>31</v>
      </c>
    </row>
    <row r="747" spans="1:3" x14ac:dyDescent="0.2">
      <c r="A747" s="6">
        <v>745</v>
      </c>
      <c r="B747" s="6">
        <f t="shared" ca="1" si="11"/>
        <v>0.75708939096919681</v>
      </c>
      <c r="C747" s="6" t="s">
        <v>31</v>
      </c>
    </row>
    <row r="748" spans="1:3" x14ac:dyDescent="0.2">
      <c r="A748" s="6">
        <v>746</v>
      </c>
      <c r="B748" s="6">
        <f t="shared" ca="1" si="11"/>
        <v>0.64799925735236352</v>
      </c>
      <c r="C748" s="6" t="s">
        <v>30</v>
      </c>
    </row>
    <row r="749" spans="1:3" x14ac:dyDescent="0.2">
      <c r="A749" s="6">
        <v>747</v>
      </c>
      <c r="B749" s="6">
        <f t="shared" ca="1" si="11"/>
        <v>0.76889134179270546</v>
      </c>
      <c r="C749" s="6" t="s">
        <v>30</v>
      </c>
    </row>
    <row r="750" spans="1:3" x14ac:dyDescent="0.2">
      <c r="A750" s="6">
        <v>748</v>
      </c>
      <c r="B750" s="6">
        <f t="shared" ca="1" si="11"/>
        <v>0.44408839659833277</v>
      </c>
      <c r="C750" s="6" t="s">
        <v>31</v>
      </c>
    </row>
    <row r="751" spans="1:3" x14ac:dyDescent="0.2">
      <c r="A751" s="6">
        <v>749</v>
      </c>
      <c r="B751" s="6">
        <f t="shared" ca="1" si="11"/>
        <v>0.62221011689181116</v>
      </c>
      <c r="C751" s="6" t="s">
        <v>30</v>
      </c>
    </row>
    <row r="752" spans="1:3" x14ac:dyDescent="0.2">
      <c r="A752" s="6">
        <v>750</v>
      </c>
      <c r="B752" s="6">
        <f t="shared" ca="1" si="11"/>
        <v>0.54296190282694434</v>
      </c>
      <c r="C752" s="6" t="s">
        <v>31</v>
      </c>
    </row>
    <row r="753" spans="1:3" x14ac:dyDescent="0.2">
      <c r="A753" s="6">
        <v>751</v>
      </c>
      <c r="B753" s="6">
        <f t="shared" ca="1" si="11"/>
        <v>0.76670807129443808</v>
      </c>
      <c r="C753" s="6" t="s">
        <v>30</v>
      </c>
    </row>
    <row r="754" spans="1:3" x14ac:dyDescent="0.2">
      <c r="A754" s="6">
        <v>752</v>
      </c>
      <c r="B754" s="6">
        <f t="shared" ca="1" si="11"/>
        <v>0.67860815509869876</v>
      </c>
      <c r="C754" s="6" t="s">
        <v>30</v>
      </c>
    </row>
    <row r="755" spans="1:3" x14ac:dyDescent="0.2">
      <c r="A755" s="6">
        <v>753</v>
      </c>
      <c r="B755" s="6">
        <f t="shared" ca="1" si="11"/>
        <v>0.79927136668883669</v>
      </c>
      <c r="C755" s="6" t="s">
        <v>30</v>
      </c>
    </row>
    <row r="756" spans="1:3" x14ac:dyDescent="0.2">
      <c r="A756" s="6">
        <v>754</v>
      </c>
      <c r="B756" s="6">
        <f t="shared" ca="1" si="11"/>
        <v>0.47412690441119304</v>
      </c>
      <c r="C756" s="6" t="s">
        <v>30</v>
      </c>
    </row>
    <row r="757" spans="1:3" x14ac:dyDescent="0.2">
      <c r="A757" s="6">
        <v>755</v>
      </c>
      <c r="B757" s="6">
        <f t="shared" ca="1" si="11"/>
        <v>0.52516395814580963</v>
      </c>
      <c r="C757" s="6" t="s">
        <v>31</v>
      </c>
    </row>
    <row r="758" spans="1:3" x14ac:dyDescent="0.2">
      <c r="A758" s="6">
        <v>756</v>
      </c>
      <c r="B758" s="6">
        <f t="shared" ca="1" si="11"/>
        <v>0.77219275820027855</v>
      </c>
      <c r="C758" s="6" t="s">
        <v>30</v>
      </c>
    </row>
    <row r="759" spans="1:3" x14ac:dyDescent="0.2">
      <c r="A759" s="6">
        <v>757</v>
      </c>
      <c r="B759" s="6">
        <f t="shared" ca="1" si="11"/>
        <v>0.59458854556937069</v>
      </c>
      <c r="C759" s="6" t="s">
        <v>30</v>
      </c>
    </row>
    <row r="760" spans="1:3" x14ac:dyDescent="0.2">
      <c r="A760" s="6">
        <v>758</v>
      </c>
      <c r="B760" s="6">
        <f t="shared" ca="1" si="11"/>
        <v>0.79734405898877581</v>
      </c>
      <c r="C760" s="6" t="s">
        <v>30</v>
      </c>
    </row>
    <row r="761" spans="1:3" x14ac:dyDescent="0.2">
      <c r="A761" s="6">
        <v>759</v>
      </c>
      <c r="B761" s="6">
        <f t="shared" ca="1" si="11"/>
        <v>0.72070156546180053</v>
      </c>
      <c r="C761" s="6" t="s">
        <v>31</v>
      </c>
    </row>
    <row r="762" spans="1:3" x14ac:dyDescent="0.2">
      <c r="A762" s="6">
        <v>760</v>
      </c>
      <c r="B762" s="6">
        <f t="shared" ca="1" si="11"/>
        <v>0.84382223049797267</v>
      </c>
      <c r="C762" s="6" t="s">
        <v>30</v>
      </c>
    </row>
    <row r="763" spans="1:3" x14ac:dyDescent="0.2">
      <c r="A763" s="6">
        <v>761</v>
      </c>
      <c r="B763" s="6">
        <f t="shared" ca="1" si="11"/>
        <v>0.64828201660160556</v>
      </c>
      <c r="C763" s="6" t="s">
        <v>31</v>
      </c>
    </row>
    <row r="764" spans="1:3" x14ac:dyDescent="0.2">
      <c r="A764" s="6">
        <v>762</v>
      </c>
      <c r="B764" s="6">
        <f t="shared" ca="1" si="11"/>
        <v>0.6494426332642409</v>
      </c>
      <c r="C764" s="6" t="s">
        <v>31</v>
      </c>
    </row>
    <row r="765" spans="1:3" x14ac:dyDescent="0.2">
      <c r="A765" s="6">
        <v>763</v>
      </c>
      <c r="B765" s="6">
        <f t="shared" ca="1" si="11"/>
        <v>0.79089240502014246</v>
      </c>
      <c r="C765" s="6" t="s">
        <v>31</v>
      </c>
    </row>
    <row r="766" spans="1:3" x14ac:dyDescent="0.2">
      <c r="A766" s="6">
        <v>764</v>
      </c>
      <c r="B766" s="6">
        <f t="shared" ca="1" si="11"/>
        <v>0.83831312455688312</v>
      </c>
      <c r="C766" s="6" t="s">
        <v>31</v>
      </c>
    </row>
    <row r="767" spans="1:3" x14ac:dyDescent="0.2">
      <c r="A767" s="6">
        <v>765</v>
      </c>
      <c r="B767" s="6">
        <f t="shared" ca="1" si="11"/>
        <v>0.59146034363744548</v>
      </c>
      <c r="C767" s="6" t="s">
        <v>31</v>
      </c>
    </row>
    <row r="768" spans="1:3" x14ac:dyDescent="0.2">
      <c r="A768" s="6">
        <v>766</v>
      </c>
      <c r="B768" s="6">
        <f t="shared" ca="1" si="11"/>
        <v>0.66887752118855404</v>
      </c>
      <c r="C768" s="6" t="s">
        <v>31</v>
      </c>
    </row>
    <row r="769" spans="1:3" x14ac:dyDescent="0.2">
      <c r="A769" s="6">
        <v>767</v>
      </c>
      <c r="B769" s="6">
        <f t="shared" ca="1" si="11"/>
        <v>0.72701456486212801</v>
      </c>
      <c r="C769" s="6" t="s">
        <v>30</v>
      </c>
    </row>
    <row r="770" spans="1:3" x14ac:dyDescent="0.2">
      <c r="A770" s="6">
        <v>768</v>
      </c>
      <c r="B770" s="6">
        <f t="shared" ca="1" si="11"/>
        <v>0.68643170247600238</v>
      </c>
      <c r="C770" s="6" t="s">
        <v>30</v>
      </c>
    </row>
    <row r="771" spans="1:3" x14ac:dyDescent="0.2">
      <c r="A771" s="6">
        <v>769</v>
      </c>
      <c r="B771" s="6">
        <f t="shared" ca="1" si="11"/>
        <v>0.54996713008922038</v>
      </c>
      <c r="C771" s="6" t="s">
        <v>31</v>
      </c>
    </row>
    <row r="772" spans="1:3" x14ac:dyDescent="0.2">
      <c r="A772" s="6">
        <v>770</v>
      </c>
      <c r="B772" s="6">
        <f t="shared" ref="B772:B835" ca="1" si="12">IF(C772="Bomb",_xlfn.NORM.INV(RAND(),0.7,0.1),_xlfn.NORM.INV(RAND(),0.6,0.15))</f>
        <v>0.78226340663753102</v>
      </c>
      <c r="C772" s="6" t="s">
        <v>30</v>
      </c>
    </row>
    <row r="773" spans="1:3" x14ac:dyDescent="0.2">
      <c r="A773" s="6">
        <v>771</v>
      </c>
      <c r="B773" s="6">
        <f t="shared" ca="1" si="12"/>
        <v>0.47881420439227934</v>
      </c>
      <c r="C773" s="6" t="s">
        <v>31</v>
      </c>
    </row>
    <row r="774" spans="1:3" x14ac:dyDescent="0.2">
      <c r="A774" s="6">
        <v>772</v>
      </c>
      <c r="B774" s="6">
        <f t="shared" ca="1" si="12"/>
        <v>0.58769386139548896</v>
      </c>
      <c r="C774" s="6" t="s">
        <v>31</v>
      </c>
    </row>
    <row r="775" spans="1:3" x14ac:dyDescent="0.2">
      <c r="A775" s="6">
        <v>773</v>
      </c>
      <c r="B775" s="6">
        <f t="shared" ca="1" si="12"/>
        <v>0.90990206680370012</v>
      </c>
      <c r="C775" s="6" t="s">
        <v>31</v>
      </c>
    </row>
    <row r="776" spans="1:3" x14ac:dyDescent="0.2">
      <c r="A776" s="6">
        <v>774</v>
      </c>
      <c r="B776" s="6">
        <f t="shared" ca="1" si="12"/>
        <v>0.52714414837085677</v>
      </c>
      <c r="C776" s="6" t="s">
        <v>31</v>
      </c>
    </row>
    <row r="777" spans="1:3" x14ac:dyDescent="0.2">
      <c r="A777" s="6">
        <v>775</v>
      </c>
      <c r="B777" s="6">
        <f t="shared" ca="1" si="12"/>
        <v>0.64482882536998554</v>
      </c>
      <c r="C777" s="6" t="s">
        <v>30</v>
      </c>
    </row>
    <row r="778" spans="1:3" x14ac:dyDescent="0.2">
      <c r="A778" s="6">
        <v>776</v>
      </c>
      <c r="B778" s="6">
        <f t="shared" ca="1" si="12"/>
        <v>0.66255842062365966</v>
      </c>
      <c r="C778" s="6" t="s">
        <v>31</v>
      </c>
    </row>
    <row r="779" spans="1:3" x14ac:dyDescent="0.2">
      <c r="A779" s="6">
        <v>777</v>
      </c>
      <c r="B779" s="6">
        <f t="shared" ca="1" si="12"/>
        <v>0.67483317445649904</v>
      </c>
      <c r="C779" s="6" t="s">
        <v>30</v>
      </c>
    </row>
    <row r="780" spans="1:3" x14ac:dyDescent="0.2">
      <c r="A780" s="6">
        <v>778</v>
      </c>
      <c r="B780" s="6">
        <f t="shared" ca="1" si="12"/>
        <v>0.71642482795824858</v>
      </c>
      <c r="C780" s="6" t="s">
        <v>30</v>
      </c>
    </row>
    <row r="781" spans="1:3" x14ac:dyDescent="0.2">
      <c r="A781" s="6">
        <v>779</v>
      </c>
      <c r="B781" s="6">
        <f t="shared" ca="1" si="12"/>
        <v>0.74022610413522782</v>
      </c>
      <c r="C781" s="6" t="s">
        <v>30</v>
      </c>
    </row>
    <row r="782" spans="1:3" x14ac:dyDescent="0.2">
      <c r="A782" s="6">
        <v>780</v>
      </c>
      <c r="B782" s="6">
        <f t="shared" ca="1" si="12"/>
        <v>0.72063261995692129</v>
      </c>
      <c r="C782" s="6" t="s">
        <v>30</v>
      </c>
    </row>
    <row r="783" spans="1:3" x14ac:dyDescent="0.2">
      <c r="A783" s="6">
        <v>781</v>
      </c>
      <c r="B783" s="6">
        <f t="shared" ca="1" si="12"/>
        <v>0.6380771377943848</v>
      </c>
      <c r="C783" s="6" t="s">
        <v>30</v>
      </c>
    </row>
    <row r="784" spans="1:3" x14ac:dyDescent="0.2">
      <c r="A784" s="6">
        <v>782</v>
      </c>
      <c r="B784" s="6">
        <f t="shared" ca="1" si="12"/>
        <v>0.75845612353960257</v>
      </c>
      <c r="C784" s="6" t="s">
        <v>30</v>
      </c>
    </row>
    <row r="785" spans="1:3" x14ac:dyDescent="0.2">
      <c r="A785" s="6">
        <v>783</v>
      </c>
      <c r="B785" s="6">
        <f t="shared" ca="1" si="12"/>
        <v>0.743977197052341</v>
      </c>
      <c r="C785" s="6" t="s">
        <v>30</v>
      </c>
    </row>
    <row r="786" spans="1:3" x14ac:dyDescent="0.2">
      <c r="A786" s="6">
        <v>784</v>
      </c>
      <c r="B786" s="6">
        <f t="shared" ca="1" si="12"/>
        <v>0.51779452731108189</v>
      </c>
      <c r="C786" s="6" t="s">
        <v>31</v>
      </c>
    </row>
    <row r="787" spans="1:3" x14ac:dyDescent="0.2">
      <c r="A787" s="6">
        <v>785</v>
      </c>
      <c r="B787" s="6">
        <f t="shared" ca="1" si="12"/>
        <v>0.57828831800982594</v>
      </c>
      <c r="C787" s="6" t="s">
        <v>31</v>
      </c>
    </row>
    <row r="788" spans="1:3" x14ac:dyDescent="0.2">
      <c r="A788" s="6">
        <v>786</v>
      </c>
      <c r="B788" s="6">
        <f t="shared" ca="1" si="12"/>
        <v>0.53446166691039687</v>
      </c>
      <c r="C788" s="6" t="s">
        <v>31</v>
      </c>
    </row>
    <row r="789" spans="1:3" x14ac:dyDescent="0.2">
      <c r="A789" s="6">
        <v>787</v>
      </c>
      <c r="B789" s="6">
        <f t="shared" ca="1" si="12"/>
        <v>0.68070815204791135</v>
      </c>
      <c r="C789" s="6" t="s">
        <v>30</v>
      </c>
    </row>
    <row r="790" spans="1:3" x14ac:dyDescent="0.2">
      <c r="A790" s="6">
        <v>788</v>
      </c>
      <c r="B790" s="6">
        <f t="shared" ca="1" si="12"/>
        <v>0.67326737760282929</v>
      </c>
      <c r="C790" s="6" t="s">
        <v>31</v>
      </c>
    </row>
    <row r="791" spans="1:3" x14ac:dyDescent="0.2">
      <c r="A791" s="6">
        <v>789</v>
      </c>
      <c r="B791" s="6">
        <f t="shared" ca="1" si="12"/>
        <v>0.79168656873660603</v>
      </c>
      <c r="C791" s="6" t="s">
        <v>30</v>
      </c>
    </row>
    <row r="792" spans="1:3" x14ac:dyDescent="0.2">
      <c r="A792" s="6">
        <v>790</v>
      </c>
      <c r="B792" s="6">
        <f t="shared" ca="1" si="12"/>
        <v>0.64076194617185456</v>
      </c>
      <c r="C792" s="6" t="s">
        <v>30</v>
      </c>
    </row>
    <row r="793" spans="1:3" x14ac:dyDescent="0.2">
      <c r="A793" s="6">
        <v>791</v>
      </c>
      <c r="B793" s="6">
        <f t="shared" ca="1" si="12"/>
        <v>0.76109910529564284</v>
      </c>
      <c r="C793" s="6" t="s">
        <v>31</v>
      </c>
    </row>
    <row r="794" spans="1:3" x14ac:dyDescent="0.2">
      <c r="A794" s="6">
        <v>792</v>
      </c>
      <c r="B794" s="6">
        <f t="shared" ca="1" si="12"/>
        <v>0.67952545982883261</v>
      </c>
      <c r="C794" s="6" t="s">
        <v>31</v>
      </c>
    </row>
    <row r="795" spans="1:3" x14ac:dyDescent="0.2">
      <c r="A795" s="6">
        <v>793</v>
      </c>
      <c r="B795" s="6">
        <f t="shared" ca="1" si="12"/>
        <v>0.5854667988828538</v>
      </c>
      <c r="C795" s="6" t="s">
        <v>30</v>
      </c>
    </row>
    <row r="796" spans="1:3" x14ac:dyDescent="0.2">
      <c r="A796" s="6">
        <v>794</v>
      </c>
      <c r="B796" s="6">
        <f t="shared" ca="1" si="12"/>
        <v>0.27629701422990949</v>
      </c>
      <c r="C796" s="6" t="s">
        <v>31</v>
      </c>
    </row>
    <row r="797" spans="1:3" x14ac:dyDescent="0.2">
      <c r="A797" s="6">
        <v>795</v>
      </c>
      <c r="B797" s="6">
        <f t="shared" ca="1" si="12"/>
        <v>0.35530655962133489</v>
      </c>
      <c r="C797" s="6" t="s">
        <v>31</v>
      </c>
    </row>
    <row r="798" spans="1:3" x14ac:dyDescent="0.2">
      <c r="A798" s="6">
        <v>796</v>
      </c>
      <c r="B798" s="6">
        <f t="shared" ca="1" si="12"/>
        <v>0.45627230094853721</v>
      </c>
      <c r="C798" s="6" t="s">
        <v>31</v>
      </c>
    </row>
    <row r="799" spans="1:3" x14ac:dyDescent="0.2">
      <c r="A799" s="6">
        <v>797</v>
      </c>
      <c r="B799" s="6">
        <f t="shared" ca="1" si="12"/>
        <v>0.8485958628559922</v>
      </c>
      <c r="C799" s="6" t="s">
        <v>31</v>
      </c>
    </row>
    <row r="800" spans="1:3" x14ac:dyDescent="0.2">
      <c r="A800" s="6">
        <v>798</v>
      </c>
      <c r="B800" s="6">
        <f t="shared" ca="1" si="12"/>
        <v>0.63128064018563357</v>
      </c>
      <c r="C800" s="6" t="s">
        <v>30</v>
      </c>
    </row>
    <row r="801" spans="1:3" x14ac:dyDescent="0.2">
      <c r="A801" s="6">
        <v>799</v>
      </c>
      <c r="B801" s="6">
        <f t="shared" ca="1" si="12"/>
        <v>0.70165049886933628</v>
      </c>
      <c r="C801" s="6" t="s">
        <v>31</v>
      </c>
    </row>
    <row r="802" spans="1:3" x14ac:dyDescent="0.2">
      <c r="A802" s="6">
        <v>800</v>
      </c>
      <c r="B802" s="6">
        <f t="shared" ca="1" si="12"/>
        <v>0.53314554324852192</v>
      </c>
      <c r="C802" s="6" t="s">
        <v>31</v>
      </c>
    </row>
    <row r="803" spans="1:3" x14ac:dyDescent="0.2">
      <c r="A803" s="6">
        <v>801</v>
      </c>
      <c r="B803" s="6">
        <f t="shared" ca="1" si="12"/>
        <v>0.33505813552785702</v>
      </c>
      <c r="C803" s="6" t="s">
        <v>31</v>
      </c>
    </row>
    <row r="804" spans="1:3" x14ac:dyDescent="0.2">
      <c r="A804" s="6">
        <v>802</v>
      </c>
      <c r="B804" s="6">
        <f t="shared" ca="1" si="12"/>
        <v>0.69483151202447957</v>
      </c>
      <c r="C804" s="6" t="s">
        <v>31</v>
      </c>
    </row>
    <row r="805" spans="1:3" x14ac:dyDescent="0.2">
      <c r="A805" s="6">
        <v>803</v>
      </c>
      <c r="B805" s="6">
        <f t="shared" ca="1" si="12"/>
        <v>0.82776121538841085</v>
      </c>
      <c r="C805" s="6" t="s">
        <v>30</v>
      </c>
    </row>
    <row r="806" spans="1:3" x14ac:dyDescent="0.2">
      <c r="A806" s="6">
        <v>804</v>
      </c>
      <c r="B806" s="6">
        <f t="shared" ca="1" si="12"/>
        <v>0.99312354300068106</v>
      </c>
      <c r="C806" s="6" t="s">
        <v>31</v>
      </c>
    </row>
    <row r="807" spans="1:3" x14ac:dyDescent="0.2">
      <c r="A807" s="6">
        <v>805</v>
      </c>
      <c r="B807" s="6">
        <f t="shared" ca="1" si="12"/>
        <v>0.64057940785800804</v>
      </c>
      <c r="C807" s="6" t="s">
        <v>30</v>
      </c>
    </row>
    <row r="808" spans="1:3" x14ac:dyDescent="0.2">
      <c r="A808" s="6">
        <v>806</v>
      </c>
      <c r="B808" s="6">
        <f t="shared" ca="1" si="12"/>
        <v>0.62297044138783719</v>
      </c>
      <c r="C808" s="6" t="s">
        <v>31</v>
      </c>
    </row>
    <row r="809" spans="1:3" x14ac:dyDescent="0.2">
      <c r="A809" s="6">
        <v>807</v>
      </c>
      <c r="B809" s="6">
        <f t="shared" ca="1" si="12"/>
        <v>0.65740238017934527</v>
      </c>
      <c r="C809" s="6" t="s">
        <v>30</v>
      </c>
    </row>
    <row r="810" spans="1:3" x14ac:dyDescent="0.2">
      <c r="A810" s="6">
        <v>808</v>
      </c>
      <c r="B810" s="6">
        <f t="shared" ca="1" si="12"/>
        <v>0.69450880628452027</v>
      </c>
      <c r="C810" s="6" t="s">
        <v>30</v>
      </c>
    </row>
    <row r="811" spans="1:3" x14ac:dyDescent="0.2">
      <c r="A811" s="6">
        <v>809</v>
      </c>
      <c r="B811" s="6">
        <f t="shared" ca="1" si="12"/>
        <v>0.66012039145198387</v>
      </c>
      <c r="C811" s="6" t="s">
        <v>30</v>
      </c>
    </row>
    <row r="812" spans="1:3" x14ac:dyDescent="0.2">
      <c r="A812" s="6">
        <v>810</v>
      </c>
      <c r="B812" s="6">
        <f t="shared" ca="1" si="12"/>
        <v>0.72365299470067046</v>
      </c>
      <c r="C812" s="6" t="s">
        <v>30</v>
      </c>
    </row>
    <row r="813" spans="1:3" x14ac:dyDescent="0.2">
      <c r="A813" s="6">
        <v>811</v>
      </c>
      <c r="B813" s="6">
        <f t="shared" ca="1" si="12"/>
        <v>0.27043346693223735</v>
      </c>
      <c r="C813" s="6" t="s">
        <v>31</v>
      </c>
    </row>
    <row r="814" spans="1:3" x14ac:dyDescent="0.2">
      <c r="A814" s="6">
        <v>812</v>
      </c>
      <c r="B814" s="6">
        <f t="shared" ca="1" si="12"/>
        <v>0.53370003599583449</v>
      </c>
      <c r="C814" s="6" t="s">
        <v>30</v>
      </c>
    </row>
    <row r="815" spans="1:3" x14ac:dyDescent="0.2">
      <c r="A815" s="6">
        <v>813</v>
      </c>
      <c r="B815" s="6">
        <f t="shared" ca="1" si="12"/>
        <v>0.55675902794421517</v>
      </c>
      <c r="C815" s="6" t="s">
        <v>30</v>
      </c>
    </row>
    <row r="816" spans="1:3" x14ac:dyDescent="0.2">
      <c r="A816" s="6">
        <v>814</v>
      </c>
      <c r="B816" s="6">
        <f t="shared" ca="1" si="12"/>
        <v>0.48531903874959453</v>
      </c>
      <c r="C816" s="6" t="s">
        <v>31</v>
      </c>
    </row>
    <row r="817" spans="1:3" x14ac:dyDescent="0.2">
      <c r="A817" s="6">
        <v>815</v>
      </c>
      <c r="B817" s="6">
        <f t="shared" ca="1" si="12"/>
        <v>0.40884597499976827</v>
      </c>
      <c r="C817" s="6" t="s">
        <v>31</v>
      </c>
    </row>
    <row r="818" spans="1:3" x14ac:dyDescent="0.2">
      <c r="A818" s="6">
        <v>816</v>
      </c>
      <c r="B818" s="6">
        <f t="shared" ca="1" si="12"/>
        <v>0.71336149104010904</v>
      </c>
      <c r="C818" s="6" t="s">
        <v>31</v>
      </c>
    </row>
    <row r="819" spans="1:3" x14ac:dyDescent="0.2">
      <c r="A819" s="6">
        <v>817</v>
      </c>
      <c r="B819" s="6">
        <f t="shared" ca="1" si="12"/>
        <v>0.76833405081720174</v>
      </c>
      <c r="C819" s="6" t="s">
        <v>31</v>
      </c>
    </row>
    <row r="820" spans="1:3" x14ac:dyDescent="0.2">
      <c r="A820" s="6">
        <v>818</v>
      </c>
      <c r="B820" s="6">
        <f t="shared" ca="1" si="12"/>
        <v>0.68572630880907537</v>
      </c>
      <c r="C820" s="6" t="s">
        <v>31</v>
      </c>
    </row>
    <row r="821" spans="1:3" x14ac:dyDescent="0.2">
      <c r="A821" s="6">
        <v>819</v>
      </c>
      <c r="B821" s="6">
        <f t="shared" ca="1" si="12"/>
        <v>0.7855548872266398</v>
      </c>
      <c r="C821" s="6" t="s">
        <v>31</v>
      </c>
    </row>
    <row r="822" spans="1:3" x14ac:dyDescent="0.2">
      <c r="A822" s="6">
        <v>820</v>
      </c>
      <c r="B822" s="6">
        <f t="shared" ca="1" si="12"/>
        <v>0.37511345763622334</v>
      </c>
      <c r="C822" s="6" t="s">
        <v>31</v>
      </c>
    </row>
    <row r="823" spans="1:3" x14ac:dyDescent="0.2">
      <c r="A823" s="6">
        <v>821</v>
      </c>
      <c r="B823" s="6">
        <f t="shared" ca="1" si="12"/>
        <v>0.58523129130307094</v>
      </c>
      <c r="C823" s="6" t="s">
        <v>30</v>
      </c>
    </row>
    <row r="824" spans="1:3" x14ac:dyDescent="0.2">
      <c r="A824" s="6">
        <v>822</v>
      </c>
      <c r="B824" s="6">
        <f t="shared" ca="1" si="12"/>
        <v>0.7843222739977278</v>
      </c>
      <c r="C824" s="6" t="s">
        <v>31</v>
      </c>
    </row>
    <row r="825" spans="1:3" x14ac:dyDescent="0.2">
      <c r="A825" s="6">
        <v>823</v>
      </c>
      <c r="B825" s="6">
        <f t="shared" ca="1" si="12"/>
        <v>0.75888451643348243</v>
      </c>
      <c r="C825" s="6" t="s">
        <v>30</v>
      </c>
    </row>
    <row r="826" spans="1:3" x14ac:dyDescent="0.2">
      <c r="A826" s="6">
        <v>824</v>
      </c>
      <c r="B826" s="6">
        <f t="shared" ca="1" si="12"/>
        <v>0.69415384601666086</v>
      </c>
      <c r="C826" s="6" t="s">
        <v>30</v>
      </c>
    </row>
    <row r="827" spans="1:3" x14ac:dyDescent="0.2">
      <c r="A827" s="6">
        <v>825</v>
      </c>
      <c r="B827" s="6">
        <f t="shared" ca="1" si="12"/>
        <v>0.85779289075763521</v>
      </c>
      <c r="C827" s="6" t="s">
        <v>30</v>
      </c>
    </row>
    <row r="828" spans="1:3" x14ac:dyDescent="0.2">
      <c r="A828" s="6">
        <v>826</v>
      </c>
      <c r="B828" s="6">
        <f t="shared" ca="1" si="12"/>
        <v>0.75023524569152955</v>
      </c>
      <c r="C828" s="6" t="s">
        <v>31</v>
      </c>
    </row>
    <row r="829" spans="1:3" x14ac:dyDescent="0.2">
      <c r="A829" s="6">
        <v>827</v>
      </c>
      <c r="B829" s="6">
        <f t="shared" ca="1" si="12"/>
        <v>0.74849053112339603</v>
      </c>
      <c r="C829" s="6" t="s">
        <v>31</v>
      </c>
    </row>
    <row r="830" spans="1:3" x14ac:dyDescent="0.2">
      <c r="A830" s="6">
        <v>828</v>
      </c>
      <c r="B830" s="6">
        <f t="shared" ca="1" si="12"/>
        <v>0.23998737970698986</v>
      </c>
      <c r="C830" s="6" t="s">
        <v>31</v>
      </c>
    </row>
    <row r="831" spans="1:3" x14ac:dyDescent="0.2">
      <c r="A831" s="6">
        <v>829</v>
      </c>
      <c r="B831" s="6">
        <f t="shared" ca="1" si="12"/>
        <v>0.63995445438241139</v>
      </c>
      <c r="C831" s="6" t="s">
        <v>30</v>
      </c>
    </row>
    <row r="832" spans="1:3" x14ac:dyDescent="0.2">
      <c r="A832" s="6">
        <v>830</v>
      </c>
      <c r="B832" s="6">
        <f t="shared" ca="1" si="12"/>
        <v>0.56038056975387518</v>
      </c>
      <c r="C832" s="6" t="s">
        <v>31</v>
      </c>
    </row>
    <row r="833" spans="1:3" x14ac:dyDescent="0.2">
      <c r="A833" s="6">
        <v>831</v>
      </c>
      <c r="B833" s="6">
        <f t="shared" ca="1" si="12"/>
        <v>0.68831133664706257</v>
      </c>
      <c r="C833" s="6" t="s">
        <v>31</v>
      </c>
    </row>
    <row r="834" spans="1:3" x14ac:dyDescent="0.2">
      <c r="A834" s="6">
        <v>832</v>
      </c>
      <c r="B834" s="6">
        <f t="shared" ca="1" si="12"/>
        <v>0.63243240807432655</v>
      </c>
      <c r="C834" s="6" t="s">
        <v>31</v>
      </c>
    </row>
    <row r="835" spans="1:3" x14ac:dyDescent="0.2">
      <c r="A835" s="6">
        <v>833</v>
      </c>
      <c r="B835" s="6">
        <f t="shared" ca="1" si="12"/>
        <v>0.68556637410624099</v>
      </c>
      <c r="C835" s="6" t="s">
        <v>30</v>
      </c>
    </row>
    <row r="836" spans="1:3" x14ac:dyDescent="0.2">
      <c r="A836" s="6">
        <v>834</v>
      </c>
      <c r="B836" s="6">
        <f t="shared" ref="B836:B899" ca="1" si="13">IF(C836="Bomb",_xlfn.NORM.INV(RAND(),0.7,0.1),_xlfn.NORM.INV(RAND(),0.6,0.15))</f>
        <v>0.51354070379556793</v>
      </c>
      <c r="C836" s="6" t="s">
        <v>31</v>
      </c>
    </row>
    <row r="837" spans="1:3" x14ac:dyDescent="0.2">
      <c r="A837" s="6">
        <v>835</v>
      </c>
      <c r="B837" s="6">
        <f t="shared" ca="1" si="13"/>
        <v>0.6016447363672649</v>
      </c>
      <c r="C837" s="6" t="s">
        <v>30</v>
      </c>
    </row>
    <row r="838" spans="1:3" x14ac:dyDescent="0.2">
      <c r="A838" s="6">
        <v>836</v>
      </c>
      <c r="B838" s="6">
        <f t="shared" ca="1" si="13"/>
        <v>0.59115721011069788</v>
      </c>
      <c r="C838" s="6" t="s">
        <v>31</v>
      </c>
    </row>
    <row r="839" spans="1:3" x14ac:dyDescent="0.2">
      <c r="A839" s="6">
        <v>837</v>
      </c>
      <c r="B839" s="6">
        <f t="shared" ca="1" si="13"/>
        <v>0.76400771136979795</v>
      </c>
      <c r="C839" s="6" t="s">
        <v>30</v>
      </c>
    </row>
    <row r="840" spans="1:3" x14ac:dyDescent="0.2">
      <c r="A840" s="6">
        <v>838</v>
      </c>
      <c r="B840" s="6">
        <f t="shared" ca="1" si="13"/>
        <v>0.61590300956232147</v>
      </c>
      <c r="C840" s="6" t="s">
        <v>31</v>
      </c>
    </row>
    <row r="841" spans="1:3" x14ac:dyDescent="0.2">
      <c r="A841" s="6">
        <v>839</v>
      </c>
      <c r="B841" s="6">
        <f t="shared" ca="1" si="13"/>
        <v>0.66999302848172748</v>
      </c>
      <c r="C841" s="6" t="s">
        <v>30</v>
      </c>
    </row>
    <row r="842" spans="1:3" x14ac:dyDescent="0.2">
      <c r="A842" s="6">
        <v>840</v>
      </c>
      <c r="B842" s="6">
        <f t="shared" ca="1" si="13"/>
        <v>0.68779009800470181</v>
      </c>
      <c r="C842" s="6" t="s">
        <v>30</v>
      </c>
    </row>
    <row r="843" spans="1:3" x14ac:dyDescent="0.2">
      <c r="A843" s="6">
        <v>841</v>
      </c>
      <c r="B843" s="6">
        <f t="shared" ca="1" si="13"/>
        <v>0.82362615812164897</v>
      </c>
      <c r="C843" s="6" t="s">
        <v>30</v>
      </c>
    </row>
    <row r="844" spans="1:3" x14ac:dyDescent="0.2">
      <c r="A844" s="6">
        <v>842</v>
      </c>
      <c r="B844" s="6">
        <f t="shared" ca="1" si="13"/>
        <v>0.64241447405643537</v>
      </c>
      <c r="C844" s="6" t="s">
        <v>31</v>
      </c>
    </row>
    <row r="845" spans="1:3" x14ac:dyDescent="0.2">
      <c r="A845" s="6">
        <v>843</v>
      </c>
      <c r="B845" s="6">
        <f t="shared" ca="1" si="13"/>
        <v>0.50819351619009545</v>
      </c>
      <c r="C845" s="6" t="s">
        <v>31</v>
      </c>
    </row>
    <row r="846" spans="1:3" x14ac:dyDescent="0.2">
      <c r="A846" s="6">
        <v>844</v>
      </c>
      <c r="B846" s="6">
        <f t="shared" ca="1" si="13"/>
        <v>0.5051708018420269</v>
      </c>
      <c r="C846" s="6" t="s">
        <v>31</v>
      </c>
    </row>
    <row r="847" spans="1:3" x14ac:dyDescent="0.2">
      <c r="A847" s="6">
        <v>845</v>
      </c>
      <c r="B847" s="6">
        <f t="shared" ca="1" si="13"/>
        <v>0.57268859616953371</v>
      </c>
      <c r="C847" s="6" t="s">
        <v>31</v>
      </c>
    </row>
    <row r="848" spans="1:3" x14ac:dyDescent="0.2">
      <c r="A848" s="6">
        <v>846</v>
      </c>
      <c r="B848" s="6">
        <f t="shared" ca="1" si="13"/>
        <v>0.57124432509787093</v>
      </c>
      <c r="C848" s="6" t="s">
        <v>31</v>
      </c>
    </row>
    <row r="849" spans="1:3" x14ac:dyDescent="0.2">
      <c r="A849" s="6">
        <v>847</v>
      </c>
      <c r="B849" s="6">
        <f t="shared" ca="1" si="13"/>
        <v>0.83844730102827536</v>
      </c>
      <c r="C849" s="6" t="s">
        <v>30</v>
      </c>
    </row>
    <row r="850" spans="1:3" x14ac:dyDescent="0.2">
      <c r="A850" s="6">
        <v>848</v>
      </c>
      <c r="B850" s="6">
        <f t="shared" ca="1" si="13"/>
        <v>0.61657669881079258</v>
      </c>
      <c r="C850" s="6" t="s">
        <v>31</v>
      </c>
    </row>
    <row r="851" spans="1:3" x14ac:dyDescent="0.2">
      <c r="A851" s="6">
        <v>849</v>
      </c>
      <c r="B851" s="6">
        <f t="shared" ca="1" si="13"/>
        <v>0.70691130482486475</v>
      </c>
      <c r="C851" s="6" t="s">
        <v>30</v>
      </c>
    </row>
    <row r="852" spans="1:3" x14ac:dyDescent="0.2">
      <c r="A852" s="6">
        <v>850</v>
      </c>
      <c r="B852" s="6">
        <f t="shared" ca="1" si="13"/>
        <v>0.39700609525418817</v>
      </c>
      <c r="C852" s="6" t="s">
        <v>31</v>
      </c>
    </row>
    <row r="853" spans="1:3" x14ac:dyDescent="0.2">
      <c r="A853" s="6">
        <v>851</v>
      </c>
      <c r="B853" s="6">
        <f t="shared" ca="1" si="13"/>
        <v>0.72329505300031638</v>
      </c>
      <c r="C853" s="6" t="s">
        <v>31</v>
      </c>
    </row>
    <row r="854" spans="1:3" x14ac:dyDescent="0.2">
      <c r="A854" s="6">
        <v>852</v>
      </c>
      <c r="B854" s="6">
        <f t="shared" ca="1" si="13"/>
        <v>0.72676218738708254</v>
      </c>
      <c r="C854" s="6" t="s">
        <v>31</v>
      </c>
    </row>
    <row r="855" spans="1:3" x14ac:dyDescent="0.2">
      <c r="A855" s="6">
        <v>853</v>
      </c>
      <c r="B855" s="6">
        <f t="shared" ca="1" si="13"/>
        <v>0.74050620350482343</v>
      </c>
      <c r="C855" s="6" t="s">
        <v>31</v>
      </c>
    </row>
    <row r="856" spans="1:3" x14ac:dyDescent="0.2">
      <c r="A856" s="6">
        <v>854</v>
      </c>
      <c r="B856" s="6">
        <f t="shared" ca="1" si="13"/>
        <v>0.56558776274489952</v>
      </c>
      <c r="C856" s="6" t="s">
        <v>31</v>
      </c>
    </row>
    <row r="857" spans="1:3" x14ac:dyDescent="0.2">
      <c r="A857" s="6">
        <v>855</v>
      </c>
      <c r="B857" s="6">
        <f t="shared" ca="1" si="13"/>
        <v>0.64506848643263792</v>
      </c>
      <c r="C857" s="6" t="s">
        <v>30</v>
      </c>
    </row>
    <row r="858" spans="1:3" x14ac:dyDescent="0.2">
      <c r="A858" s="6">
        <v>856</v>
      </c>
      <c r="B858" s="6">
        <f t="shared" ca="1" si="13"/>
        <v>0.77718829987575921</v>
      </c>
      <c r="C858" s="6" t="s">
        <v>30</v>
      </c>
    </row>
    <row r="859" spans="1:3" x14ac:dyDescent="0.2">
      <c r="A859" s="6">
        <v>857</v>
      </c>
      <c r="B859" s="6">
        <f t="shared" ca="1" si="13"/>
        <v>0.62182994103609746</v>
      </c>
      <c r="C859" s="6" t="s">
        <v>31</v>
      </c>
    </row>
    <row r="860" spans="1:3" x14ac:dyDescent="0.2">
      <c r="A860" s="6">
        <v>858</v>
      </c>
      <c r="B860" s="6">
        <f t="shared" ca="1" si="13"/>
        <v>0.45347104255946247</v>
      </c>
      <c r="C860" s="6" t="s">
        <v>31</v>
      </c>
    </row>
    <row r="861" spans="1:3" x14ac:dyDescent="0.2">
      <c r="A861" s="6">
        <v>859</v>
      </c>
      <c r="B861" s="6">
        <f t="shared" ca="1" si="13"/>
        <v>0.51271481431483201</v>
      </c>
      <c r="C861" s="6" t="s">
        <v>31</v>
      </c>
    </row>
    <row r="862" spans="1:3" x14ac:dyDescent="0.2">
      <c r="A862" s="6">
        <v>860</v>
      </c>
      <c r="B862" s="6">
        <f t="shared" ca="1" si="13"/>
        <v>0.59905493738781224</v>
      </c>
      <c r="C862" s="6" t="s">
        <v>31</v>
      </c>
    </row>
    <row r="863" spans="1:3" x14ac:dyDescent="0.2">
      <c r="A863" s="6">
        <v>861</v>
      </c>
      <c r="B863" s="6">
        <f t="shared" ca="1" si="13"/>
        <v>0.53820751400590516</v>
      </c>
      <c r="C863" s="6" t="s">
        <v>30</v>
      </c>
    </row>
    <row r="864" spans="1:3" x14ac:dyDescent="0.2">
      <c r="A864" s="6">
        <v>862</v>
      </c>
      <c r="B864" s="6">
        <f t="shared" ca="1" si="13"/>
        <v>0.58040206067228628</v>
      </c>
      <c r="C864" s="6" t="s">
        <v>31</v>
      </c>
    </row>
    <row r="865" spans="1:3" x14ac:dyDescent="0.2">
      <c r="A865" s="6">
        <v>863</v>
      </c>
      <c r="B865" s="6">
        <f t="shared" ca="1" si="13"/>
        <v>0.65456599767890067</v>
      </c>
      <c r="C865" s="6" t="s">
        <v>31</v>
      </c>
    </row>
    <row r="866" spans="1:3" x14ac:dyDescent="0.2">
      <c r="A866" s="6">
        <v>864</v>
      </c>
      <c r="B866" s="6">
        <f t="shared" ca="1" si="13"/>
        <v>0.59701282292400004</v>
      </c>
      <c r="C866" s="6" t="s">
        <v>31</v>
      </c>
    </row>
    <row r="867" spans="1:3" x14ac:dyDescent="0.2">
      <c r="A867" s="6">
        <v>865</v>
      </c>
      <c r="B867" s="6">
        <f t="shared" ca="1" si="13"/>
        <v>0.69553591732237618</v>
      </c>
      <c r="C867" s="6" t="s">
        <v>31</v>
      </c>
    </row>
    <row r="868" spans="1:3" x14ac:dyDescent="0.2">
      <c r="A868" s="6">
        <v>866</v>
      </c>
      <c r="B868" s="6">
        <f t="shared" ca="1" si="13"/>
        <v>0.67172264587164787</v>
      </c>
      <c r="C868" s="6" t="s">
        <v>31</v>
      </c>
    </row>
    <row r="869" spans="1:3" x14ac:dyDescent="0.2">
      <c r="A869" s="6">
        <v>867</v>
      </c>
      <c r="B869" s="6">
        <f t="shared" ca="1" si="13"/>
        <v>0.60988652159577095</v>
      </c>
      <c r="C869" s="6" t="s">
        <v>31</v>
      </c>
    </row>
    <row r="870" spans="1:3" x14ac:dyDescent="0.2">
      <c r="A870" s="6">
        <v>868</v>
      </c>
      <c r="B870" s="6">
        <f t="shared" ca="1" si="13"/>
        <v>0.39065976158443916</v>
      </c>
      <c r="C870" s="6" t="s">
        <v>31</v>
      </c>
    </row>
    <row r="871" spans="1:3" x14ac:dyDescent="0.2">
      <c r="A871" s="6">
        <v>869</v>
      </c>
      <c r="B871" s="6">
        <f t="shared" ca="1" si="13"/>
        <v>0.74667516758586994</v>
      </c>
      <c r="C871" s="6" t="s">
        <v>31</v>
      </c>
    </row>
    <row r="872" spans="1:3" x14ac:dyDescent="0.2">
      <c r="A872" s="6">
        <v>870</v>
      </c>
      <c r="B872" s="6">
        <f t="shared" ca="1" si="13"/>
        <v>0.56092319786793909</v>
      </c>
      <c r="C872" s="6" t="s">
        <v>31</v>
      </c>
    </row>
    <row r="873" spans="1:3" x14ac:dyDescent="0.2">
      <c r="A873" s="6">
        <v>871</v>
      </c>
      <c r="B873" s="6">
        <f t="shared" ca="1" si="13"/>
        <v>0.65261346573935408</v>
      </c>
      <c r="C873" s="6" t="s">
        <v>30</v>
      </c>
    </row>
    <row r="874" spans="1:3" x14ac:dyDescent="0.2">
      <c r="A874" s="6">
        <v>872</v>
      </c>
      <c r="B874" s="6">
        <f t="shared" ca="1" si="13"/>
        <v>0.73430642611873054</v>
      </c>
      <c r="C874" s="6" t="s">
        <v>30</v>
      </c>
    </row>
    <row r="875" spans="1:3" x14ac:dyDescent="0.2">
      <c r="A875" s="6">
        <v>873</v>
      </c>
      <c r="B875" s="6">
        <f t="shared" ca="1" si="13"/>
        <v>0.58999338005585611</v>
      </c>
      <c r="C875" s="6" t="s">
        <v>30</v>
      </c>
    </row>
    <row r="876" spans="1:3" x14ac:dyDescent="0.2">
      <c r="A876" s="6">
        <v>874</v>
      </c>
      <c r="B876" s="6">
        <f t="shared" ca="1" si="13"/>
        <v>0.71831072844011989</v>
      </c>
      <c r="C876" s="6" t="s">
        <v>31</v>
      </c>
    </row>
    <row r="877" spans="1:3" x14ac:dyDescent="0.2">
      <c r="A877" s="6">
        <v>875</v>
      </c>
      <c r="B877" s="6">
        <f t="shared" ca="1" si="13"/>
        <v>0.68416573247661483</v>
      </c>
      <c r="C877" s="6" t="s">
        <v>31</v>
      </c>
    </row>
    <row r="878" spans="1:3" x14ac:dyDescent="0.2">
      <c r="A878" s="6">
        <v>876</v>
      </c>
      <c r="B878" s="6">
        <f t="shared" ca="1" si="13"/>
        <v>0.65669193571516848</v>
      </c>
      <c r="C878" s="6" t="s">
        <v>30</v>
      </c>
    </row>
    <row r="879" spans="1:3" x14ac:dyDescent="0.2">
      <c r="A879" s="6">
        <v>877</v>
      </c>
      <c r="B879" s="6">
        <f t="shared" ca="1" si="13"/>
        <v>0.34802581400108284</v>
      </c>
      <c r="C879" s="6" t="s">
        <v>31</v>
      </c>
    </row>
    <row r="880" spans="1:3" x14ac:dyDescent="0.2">
      <c r="A880" s="6">
        <v>878</v>
      </c>
      <c r="B880" s="6">
        <f t="shared" ca="1" si="13"/>
        <v>0.74768588579659179</v>
      </c>
      <c r="C880" s="6" t="s">
        <v>31</v>
      </c>
    </row>
    <row r="881" spans="1:3" x14ac:dyDescent="0.2">
      <c r="A881" s="6">
        <v>879</v>
      </c>
      <c r="B881" s="6">
        <f t="shared" ca="1" si="13"/>
        <v>0.6453072042895176</v>
      </c>
      <c r="C881" s="6" t="s">
        <v>30</v>
      </c>
    </row>
    <row r="882" spans="1:3" x14ac:dyDescent="0.2">
      <c r="A882" s="6">
        <v>880</v>
      </c>
      <c r="B882" s="6">
        <f t="shared" ca="1" si="13"/>
        <v>0.64005464780457233</v>
      </c>
      <c r="C882" s="6" t="s">
        <v>30</v>
      </c>
    </row>
    <row r="883" spans="1:3" x14ac:dyDescent="0.2">
      <c r="A883" s="6">
        <v>881</v>
      </c>
      <c r="B883" s="6">
        <f t="shared" ca="1" si="13"/>
        <v>0.8178242224021669</v>
      </c>
      <c r="C883" s="6" t="s">
        <v>30</v>
      </c>
    </row>
    <row r="884" spans="1:3" x14ac:dyDescent="0.2">
      <c r="A884" s="6">
        <v>882</v>
      </c>
      <c r="B884" s="6">
        <f t="shared" ca="1" si="13"/>
        <v>0.57629173656422905</v>
      </c>
      <c r="C884" s="6" t="s">
        <v>30</v>
      </c>
    </row>
    <row r="885" spans="1:3" x14ac:dyDescent="0.2">
      <c r="A885" s="6">
        <v>883</v>
      </c>
      <c r="B885" s="6">
        <f t="shared" ca="1" si="13"/>
        <v>0.64978753490968688</v>
      </c>
      <c r="C885" s="6" t="s">
        <v>31</v>
      </c>
    </row>
    <row r="886" spans="1:3" x14ac:dyDescent="0.2">
      <c r="A886" s="6">
        <v>884</v>
      </c>
      <c r="B886" s="6">
        <f t="shared" ca="1" si="13"/>
        <v>0.78542581734785122</v>
      </c>
      <c r="C886" s="6" t="s">
        <v>31</v>
      </c>
    </row>
    <row r="887" spans="1:3" x14ac:dyDescent="0.2">
      <c r="A887" s="6">
        <v>885</v>
      </c>
      <c r="B887" s="6">
        <f t="shared" ca="1" si="13"/>
        <v>0.48365038246653613</v>
      </c>
      <c r="C887" s="6" t="s">
        <v>31</v>
      </c>
    </row>
    <row r="888" spans="1:3" x14ac:dyDescent="0.2">
      <c r="A888" s="6">
        <v>886</v>
      </c>
      <c r="B888" s="6">
        <f t="shared" ca="1" si="13"/>
        <v>0.82695354820117384</v>
      </c>
      <c r="C888" s="6" t="s">
        <v>30</v>
      </c>
    </row>
    <row r="889" spans="1:3" x14ac:dyDescent="0.2">
      <c r="A889" s="6">
        <v>887</v>
      </c>
      <c r="B889" s="6">
        <f t="shared" ca="1" si="13"/>
        <v>0.63701189640956979</v>
      </c>
      <c r="C889" s="6" t="s">
        <v>30</v>
      </c>
    </row>
    <row r="890" spans="1:3" x14ac:dyDescent="0.2">
      <c r="A890" s="6">
        <v>888</v>
      </c>
      <c r="B890" s="6">
        <f t="shared" ca="1" si="13"/>
        <v>0.61616184785793227</v>
      </c>
      <c r="C890" s="6" t="s">
        <v>30</v>
      </c>
    </row>
    <row r="891" spans="1:3" x14ac:dyDescent="0.2">
      <c r="A891" s="6">
        <v>889</v>
      </c>
      <c r="B891" s="6">
        <f t="shared" ca="1" si="13"/>
        <v>0.90354170133897904</v>
      </c>
      <c r="C891" s="6" t="s">
        <v>31</v>
      </c>
    </row>
    <row r="892" spans="1:3" x14ac:dyDescent="0.2">
      <c r="A892" s="6">
        <v>890</v>
      </c>
      <c r="B892" s="6">
        <f t="shared" ca="1" si="13"/>
        <v>0.67047342971699664</v>
      </c>
      <c r="C892" s="6" t="s">
        <v>31</v>
      </c>
    </row>
    <row r="893" spans="1:3" x14ac:dyDescent="0.2">
      <c r="A893" s="6">
        <v>891</v>
      </c>
      <c r="B893" s="6">
        <f t="shared" ca="1" si="13"/>
        <v>0.69855414329314558</v>
      </c>
      <c r="C893" s="6" t="s">
        <v>31</v>
      </c>
    </row>
    <row r="894" spans="1:3" x14ac:dyDescent="0.2">
      <c r="A894" s="6">
        <v>892</v>
      </c>
      <c r="B894" s="6">
        <f t="shared" ca="1" si="13"/>
        <v>0.54597316556507214</v>
      </c>
      <c r="C894" s="6" t="s">
        <v>30</v>
      </c>
    </row>
    <row r="895" spans="1:3" x14ac:dyDescent="0.2">
      <c r="A895" s="6">
        <v>893</v>
      </c>
      <c r="B895" s="6">
        <f t="shared" ca="1" si="13"/>
        <v>0.64542066464840653</v>
      </c>
      <c r="C895" s="6" t="s">
        <v>31</v>
      </c>
    </row>
    <row r="896" spans="1:3" x14ac:dyDescent="0.2">
      <c r="A896" s="6">
        <v>894</v>
      </c>
      <c r="B896" s="6">
        <f t="shared" ca="1" si="13"/>
        <v>0.81028512080093484</v>
      </c>
      <c r="C896" s="6" t="s">
        <v>30</v>
      </c>
    </row>
    <row r="897" spans="1:3" x14ac:dyDescent="0.2">
      <c r="A897" s="6">
        <v>895</v>
      </c>
      <c r="B897" s="6">
        <f t="shared" ca="1" si="13"/>
        <v>0.9397088084025329</v>
      </c>
      <c r="C897" s="6" t="s">
        <v>31</v>
      </c>
    </row>
    <row r="898" spans="1:3" x14ac:dyDescent="0.2">
      <c r="A898" s="6">
        <v>896</v>
      </c>
      <c r="B898" s="6">
        <f t="shared" ca="1" si="13"/>
        <v>0.75388576456741263</v>
      </c>
      <c r="C898" s="6" t="s">
        <v>30</v>
      </c>
    </row>
    <row r="899" spans="1:3" x14ac:dyDescent="0.2">
      <c r="A899" s="6">
        <v>897</v>
      </c>
      <c r="B899" s="6">
        <f t="shared" ca="1" si="13"/>
        <v>0.69717117784717564</v>
      </c>
      <c r="C899" s="6" t="s">
        <v>30</v>
      </c>
    </row>
    <row r="900" spans="1:3" x14ac:dyDescent="0.2">
      <c r="A900" s="6">
        <v>898</v>
      </c>
      <c r="B900" s="6">
        <f t="shared" ref="B900:B963" ca="1" si="14">IF(C900="Bomb",_xlfn.NORM.INV(RAND(),0.7,0.1),_xlfn.NORM.INV(RAND(),0.6,0.15))</f>
        <v>0.63201122023664869</v>
      </c>
      <c r="C900" s="6" t="s">
        <v>30</v>
      </c>
    </row>
    <row r="901" spans="1:3" x14ac:dyDescent="0.2">
      <c r="A901" s="6">
        <v>899</v>
      </c>
      <c r="B901" s="6">
        <f t="shared" ca="1" si="14"/>
        <v>0.59544328680462888</v>
      </c>
      <c r="C901" s="6" t="s">
        <v>31</v>
      </c>
    </row>
    <row r="902" spans="1:3" x14ac:dyDescent="0.2">
      <c r="A902" s="6">
        <v>900</v>
      </c>
      <c r="B902" s="6">
        <f t="shared" ca="1" si="14"/>
        <v>0.82980176417580054</v>
      </c>
      <c r="C902" s="6" t="s">
        <v>30</v>
      </c>
    </row>
    <row r="903" spans="1:3" x14ac:dyDescent="0.2">
      <c r="A903" s="6">
        <v>901</v>
      </c>
      <c r="B903" s="6">
        <f t="shared" ca="1" si="14"/>
        <v>0.8278691583292821</v>
      </c>
      <c r="C903" s="6" t="s">
        <v>30</v>
      </c>
    </row>
    <row r="904" spans="1:3" x14ac:dyDescent="0.2">
      <c r="A904" s="6">
        <v>902</v>
      </c>
      <c r="B904" s="6">
        <f t="shared" ca="1" si="14"/>
        <v>0.63560342250031954</v>
      </c>
      <c r="C904" s="6" t="s">
        <v>30</v>
      </c>
    </row>
    <row r="905" spans="1:3" x14ac:dyDescent="0.2">
      <c r="A905" s="6">
        <v>903</v>
      </c>
      <c r="B905" s="6">
        <f t="shared" ca="1" si="14"/>
        <v>0.73647552057170729</v>
      </c>
      <c r="C905" s="6" t="s">
        <v>30</v>
      </c>
    </row>
    <row r="906" spans="1:3" x14ac:dyDescent="0.2">
      <c r="A906" s="6">
        <v>904</v>
      </c>
      <c r="B906" s="6">
        <f t="shared" ca="1" si="14"/>
        <v>0.73360818883223644</v>
      </c>
      <c r="C906" s="6" t="s">
        <v>30</v>
      </c>
    </row>
    <row r="907" spans="1:3" x14ac:dyDescent="0.2">
      <c r="A907" s="6">
        <v>905</v>
      </c>
      <c r="B907" s="6">
        <f t="shared" ca="1" si="14"/>
        <v>0.82524374292412372</v>
      </c>
      <c r="C907" s="6" t="s">
        <v>31</v>
      </c>
    </row>
    <row r="908" spans="1:3" x14ac:dyDescent="0.2">
      <c r="A908" s="6">
        <v>906</v>
      </c>
      <c r="B908" s="6">
        <f t="shared" ca="1" si="14"/>
        <v>0.49411707538145194</v>
      </c>
      <c r="C908" s="6" t="s">
        <v>31</v>
      </c>
    </row>
    <row r="909" spans="1:3" x14ac:dyDescent="0.2">
      <c r="A909" s="6">
        <v>907</v>
      </c>
      <c r="B909" s="6">
        <f t="shared" ca="1" si="14"/>
        <v>0.43516146855941273</v>
      </c>
      <c r="C909" s="6" t="s">
        <v>31</v>
      </c>
    </row>
    <row r="910" spans="1:3" x14ac:dyDescent="0.2">
      <c r="A910" s="6">
        <v>908</v>
      </c>
      <c r="B910" s="6">
        <f t="shared" ca="1" si="14"/>
        <v>0.35969980902855764</v>
      </c>
      <c r="C910" s="6" t="s">
        <v>31</v>
      </c>
    </row>
    <row r="911" spans="1:3" x14ac:dyDescent="0.2">
      <c r="A911" s="6">
        <v>909</v>
      </c>
      <c r="B911" s="6">
        <f t="shared" ca="1" si="14"/>
        <v>0.77309905439726234</v>
      </c>
      <c r="C911" s="6" t="s">
        <v>31</v>
      </c>
    </row>
    <row r="912" spans="1:3" x14ac:dyDescent="0.2">
      <c r="A912" s="6">
        <v>910</v>
      </c>
      <c r="B912" s="6">
        <f t="shared" ca="1" si="14"/>
        <v>0.705402092614134</v>
      </c>
      <c r="C912" s="6" t="s">
        <v>30</v>
      </c>
    </row>
    <row r="913" spans="1:3" x14ac:dyDescent="0.2">
      <c r="A913" s="6">
        <v>911</v>
      </c>
      <c r="B913" s="6">
        <f t="shared" ca="1" si="14"/>
        <v>0.65898395273543875</v>
      </c>
      <c r="C913" s="6" t="s">
        <v>31</v>
      </c>
    </row>
    <row r="914" spans="1:3" x14ac:dyDescent="0.2">
      <c r="A914" s="6">
        <v>912</v>
      </c>
      <c r="B914" s="6">
        <f t="shared" ca="1" si="14"/>
        <v>0.79808466341435036</v>
      </c>
      <c r="C914" s="6" t="s">
        <v>31</v>
      </c>
    </row>
    <row r="915" spans="1:3" x14ac:dyDescent="0.2">
      <c r="A915" s="6">
        <v>913</v>
      </c>
      <c r="B915" s="6">
        <f t="shared" ca="1" si="14"/>
        <v>0.45590691813367495</v>
      </c>
      <c r="C915" s="6" t="s">
        <v>31</v>
      </c>
    </row>
    <row r="916" spans="1:3" x14ac:dyDescent="0.2">
      <c r="A916" s="6">
        <v>914</v>
      </c>
      <c r="B916" s="6">
        <f t="shared" ca="1" si="14"/>
        <v>0.76158729686109394</v>
      </c>
      <c r="C916" s="6" t="s">
        <v>30</v>
      </c>
    </row>
    <row r="917" spans="1:3" x14ac:dyDescent="0.2">
      <c r="A917" s="6">
        <v>915</v>
      </c>
      <c r="B917" s="6">
        <f t="shared" ca="1" si="14"/>
        <v>0.64065497905530877</v>
      </c>
      <c r="C917" s="6" t="s">
        <v>31</v>
      </c>
    </row>
    <row r="918" spans="1:3" x14ac:dyDescent="0.2">
      <c r="A918" s="6">
        <v>916</v>
      </c>
      <c r="B918" s="6">
        <f t="shared" ca="1" si="14"/>
        <v>0.57788595121948916</v>
      </c>
      <c r="C918" s="6" t="s">
        <v>30</v>
      </c>
    </row>
    <row r="919" spans="1:3" x14ac:dyDescent="0.2">
      <c r="A919" s="6">
        <v>917</v>
      </c>
      <c r="B919" s="6">
        <f t="shared" ca="1" si="14"/>
        <v>0.46791888750167665</v>
      </c>
      <c r="C919" s="6" t="s">
        <v>31</v>
      </c>
    </row>
    <row r="920" spans="1:3" x14ac:dyDescent="0.2">
      <c r="A920" s="6">
        <v>918</v>
      </c>
      <c r="B920" s="6">
        <f t="shared" ca="1" si="14"/>
        <v>0.76812362414482338</v>
      </c>
      <c r="C920" s="6" t="s">
        <v>30</v>
      </c>
    </row>
    <row r="921" spans="1:3" x14ac:dyDescent="0.2">
      <c r="A921" s="6">
        <v>919</v>
      </c>
      <c r="B921" s="6">
        <f t="shared" ca="1" si="14"/>
        <v>0.77891142736488939</v>
      </c>
      <c r="C921" s="6" t="s">
        <v>31</v>
      </c>
    </row>
    <row r="922" spans="1:3" x14ac:dyDescent="0.2">
      <c r="A922" s="6">
        <v>920</v>
      </c>
      <c r="B922" s="6">
        <f t="shared" ca="1" si="14"/>
        <v>0.82342758116476744</v>
      </c>
      <c r="C922" s="6" t="s">
        <v>30</v>
      </c>
    </row>
    <row r="923" spans="1:3" x14ac:dyDescent="0.2">
      <c r="A923" s="6">
        <v>921</v>
      </c>
      <c r="B923" s="6">
        <f t="shared" ca="1" si="14"/>
        <v>0.47957936858497907</v>
      </c>
      <c r="C923" s="6" t="s">
        <v>30</v>
      </c>
    </row>
    <row r="924" spans="1:3" x14ac:dyDescent="0.2">
      <c r="A924" s="6">
        <v>922</v>
      </c>
      <c r="B924" s="6">
        <f t="shared" ca="1" si="14"/>
        <v>0.44270103491709967</v>
      </c>
      <c r="C924" s="6" t="s">
        <v>31</v>
      </c>
    </row>
    <row r="925" spans="1:3" x14ac:dyDescent="0.2">
      <c r="A925" s="6">
        <v>923</v>
      </c>
      <c r="B925" s="6">
        <f t="shared" ca="1" si="14"/>
        <v>0.55175734594021686</v>
      </c>
      <c r="C925" s="6" t="s">
        <v>31</v>
      </c>
    </row>
    <row r="926" spans="1:3" x14ac:dyDescent="0.2">
      <c r="A926" s="6">
        <v>924</v>
      </c>
      <c r="B926" s="6">
        <f t="shared" ca="1" si="14"/>
        <v>0.58737373537883175</v>
      </c>
      <c r="C926" s="6" t="s">
        <v>31</v>
      </c>
    </row>
    <row r="927" spans="1:3" x14ac:dyDescent="0.2">
      <c r="A927" s="6">
        <v>925</v>
      </c>
      <c r="B927" s="6">
        <f t="shared" ca="1" si="14"/>
        <v>0.7159812812041032</v>
      </c>
      <c r="C927" s="6" t="s">
        <v>30</v>
      </c>
    </row>
    <row r="928" spans="1:3" x14ac:dyDescent="0.2">
      <c r="A928" s="6">
        <v>926</v>
      </c>
      <c r="B928" s="6">
        <f t="shared" ca="1" si="14"/>
        <v>0.71133119190638616</v>
      </c>
      <c r="C928" s="6" t="s">
        <v>30</v>
      </c>
    </row>
    <row r="929" spans="1:3" x14ac:dyDescent="0.2">
      <c r="A929" s="6">
        <v>927</v>
      </c>
      <c r="B929" s="6">
        <f t="shared" ca="1" si="14"/>
        <v>0.95684609458590719</v>
      </c>
      <c r="C929" s="6" t="s">
        <v>30</v>
      </c>
    </row>
    <row r="930" spans="1:3" x14ac:dyDescent="0.2">
      <c r="A930" s="6">
        <v>928</v>
      </c>
      <c r="B930" s="6">
        <f t="shared" ca="1" si="14"/>
        <v>0.53786410501497839</v>
      </c>
      <c r="C930" s="6" t="s">
        <v>30</v>
      </c>
    </row>
    <row r="931" spans="1:3" x14ac:dyDescent="0.2">
      <c r="A931" s="6">
        <v>929</v>
      </c>
      <c r="B931" s="6">
        <f t="shared" ca="1" si="14"/>
        <v>0.68821000012903921</v>
      </c>
      <c r="C931" s="6" t="s">
        <v>30</v>
      </c>
    </row>
    <row r="932" spans="1:3" x14ac:dyDescent="0.2">
      <c r="A932" s="6">
        <v>930</v>
      </c>
      <c r="B932" s="6">
        <f t="shared" ca="1" si="14"/>
        <v>0.69395769524962692</v>
      </c>
      <c r="C932" s="6" t="s">
        <v>30</v>
      </c>
    </row>
    <row r="933" spans="1:3" x14ac:dyDescent="0.2">
      <c r="A933" s="6">
        <v>931</v>
      </c>
      <c r="B933" s="6">
        <f t="shared" ca="1" si="14"/>
        <v>0.52870706391484168</v>
      </c>
      <c r="C933" s="6" t="s">
        <v>31</v>
      </c>
    </row>
    <row r="934" spans="1:3" x14ac:dyDescent="0.2">
      <c r="A934" s="6">
        <v>932</v>
      </c>
      <c r="B934" s="6">
        <f t="shared" ca="1" si="14"/>
        <v>0.60722684159331808</v>
      </c>
      <c r="C934" s="6" t="s">
        <v>30</v>
      </c>
    </row>
    <row r="935" spans="1:3" x14ac:dyDescent="0.2">
      <c r="A935" s="6">
        <v>933</v>
      </c>
      <c r="B935" s="6">
        <f t="shared" ca="1" si="14"/>
        <v>0.67278293038757608</v>
      </c>
      <c r="C935" s="6" t="s">
        <v>31</v>
      </c>
    </row>
    <row r="936" spans="1:3" x14ac:dyDescent="0.2">
      <c r="A936" s="6">
        <v>934</v>
      </c>
      <c r="B936" s="6">
        <f t="shared" ca="1" si="14"/>
        <v>0.73387656418568348</v>
      </c>
      <c r="C936" s="6" t="s">
        <v>30</v>
      </c>
    </row>
    <row r="937" spans="1:3" x14ac:dyDescent="0.2">
      <c r="A937" s="6">
        <v>935</v>
      </c>
      <c r="B937" s="6">
        <f t="shared" ca="1" si="14"/>
        <v>0.7324821986376493</v>
      </c>
      <c r="C937" s="6" t="s">
        <v>30</v>
      </c>
    </row>
    <row r="938" spans="1:3" x14ac:dyDescent="0.2">
      <c r="A938" s="6">
        <v>936</v>
      </c>
      <c r="B938" s="6">
        <f t="shared" ca="1" si="14"/>
        <v>0.50544214457234315</v>
      </c>
      <c r="C938" s="6" t="s">
        <v>31</v>
      </c>
    </row>
    <row r="939" spans="1:3" x14ac:dyDescent="0.2">
      <c r="A939" s="6">
        <v>937</v>
      </c>
      <c r="B939" s="6">
        <f t="shared" ca="1" si="14"/>
        <v>0.66668463340268425</v>
      </c>
      <c r="C939" s="6" t="s">
        <v>31</v>
      </c>
    </row>
    <row r="940" spans="1:3" x14ac:dyDescent="0.2">
      <c r="A940" s="6">
        <v>938</v>
      </c>
      <c r="B940" s="6">
        <f t="shared" ca="1" si="14"/>
        <v>0.74879025457612103</v>
      </c>
      <c r="C940" s="6" t="s">
        <v>30</v>
      </c>
    </row>
    <row r="941" spans="1:3" x14ac:dyDescent="0.2">
      <c r="A941" s="6">
        <v>939</v>
      </c>
      <c r="B941" s="6">
        <f t="shared" ca="1" si="14"/>
        <v>0.6430109074375292</v>
      </c>
      <c r="C941" s="6" t="s">
        <v>30</v>
      </c>
    </row>
    <row r="942" spans="1:3" x14ac:dyDescent="0.2">
      <c r="A942" s="6">
        <v>940</v>
      </c>
      <c r="B942" s="6">
        <f t="shared" ca="1" si="14"/>
        <v>0.6696570093496077</v>
      </c>
      <c r="C942" s="6" t="s">
        <v>31</v>
      </c>
    </row>
    <row r="943" spans="1:3" x14ac:dyDescent="0.2">
      <c r="A943" s="6">
        <v>941</v>
      </c>
      <c r="B943" s="6">
        <f t="shared" ca="1" si="14"/>
        <v>0.67664106523053957</v>
      </c>
      <c r="C943" s="6" t="s">
        <v>31</v>
      </c>
    </row>
    <row r="944" spans="1:3" x14ac:dyDescent="0.2">
      <c r="A944" s="6">
        <v>942</v>
      </c>
      <c r="B944" s="6">
        <f t="shared" ca="1" si="14"/>
        <v>0.58190793598720125</v>
      </c>
      <c r="C944" s="6" t="s">
        <v>31</v>
      </c>
    </row>
    <row r="945" spans="1:3" x14ac:dyDescent="0.2">
      <c r="A945" s="6">
        <v>943</v>
      </c>
      <c r="B945" s="6">
        <f t="shared" ca="1" si="14"/>
        <v>0.32804023549758499</v>
      </c>
      <c r="C945" s="6" t="s">
        <v>31</v>
      </c>
    </row>
    <row r="946" spans="1:3" x14ac:dyDescent="0.2">
      <c r="A946" s="6">
        <v>944</v>
      </c>
      <c r="B946" s="6">
        <f t="shared" ca="1" si="14"/>
        <v>0.66585600828843694</v>
      </c>
      <c r="C946" s="6" t="s">
        <v>31</v>
      </c>
    </row>
    <row r="947" spans="1:3" x14ac:dyDescent="0.2">
      <c r="A947" s="6">
        <v>945</v>
      </c>
      <c r="B947" s="6">
        <f t="shared" ca="1" si="14"/>
        <v>0.72078638221909119</v>
      </c>
      <c r="C947" s="6" t="s">
        <v>30</v>
      </c>
    </row>
    <row r="948" spans="1:3" x14ac:dyDescent="0.2">
      <c r="A948" s="6">
        <v>946</v>
      </c>
      <c r="B948" s="6">
        <f t="shared" ca="1" si="14"/>
        <v>0.58233461022672239</v>
      </c>
      <c r="C948" s="6" t="s">
        <v>31</v>
      </c>
    </row>
    <row r="949" spans="1:3" x14ac:dyDescent="0.2">
      <c r="A949" s="6">
        <v>947</v>
      </c>
      <c r="B949" s="6">
        <f t="shared" ca="1" si="14"/>
        <v>0.75074868052467458</v>
      </c>
      <c r="C949" s="6" t="s">
        <v>30</v>
      </c>
    </row>
    <row r="950" spans="1:3" x14ac:dyDescent="0.2">
      <c r="A950" s="6">
        <v>948</v>
      </c>
      <c r="B950" s="6">
        <f t="shared" ca="1" si="14"/>
        <v>0.62319793286594183</v>
      </c>
      <c r="C950" s="6" t="s">
        <v>31</v>
      </c>
    </row>
    <row r="951" spans="1:3" x14ac:dyDescent="0.2">
      <c r="A951" s="6">
        <v>949</v>
      </c>
      <c r="B951" s="6">
        <f t="shared" ca="1" si="14"/>
        <v>0.70883203054849686</v>
      </c>
      <c r="C951" s="6" t="s">
        <v>30</v>
      </c>
    </row>
    <row r="952" spans="1:3" x14ac:dyDescent="0.2">
      <c r="A952" s="6">
        <v>950</v>
      </c>
      <c r="B952" s="6">
        <f t="shared" ca="1" si="14"/>
        <v>0.77970900140766941</v>
      </c>
      <c r="C952" s="6" t="s">
        <v>30</v>
      </c>
    </row>
    <row r="953" spans="1:3" x14ac:dyDescent="0.2">
      <c r="A953" s="6">
        <v>951</v>
      </c>
      <c r="B953" s="6">
        <f t="shared" ca="1" si="14"/>
        <v>0.82306626133521599</v>
      </c>
      <c r="C953" s="6" t="s">
        <v>31</v>
      </c>
    </row>
    <row r="954" spans="1:3" x14ac:dyDescent="0.2">
      <c r="A954" s="6">
        <v>952</v>
      </c>
      <c r="B954" s="6">
        <f t="shared" ca="1" si="14"/>
        <v>0.85100274340918181</v>
      </c>
      <c r="C954" s="6" t="s">
        <v>31</v>
      </c>
    </row>
    <row r="955" spans="1:3" x14ac:dyDescent="0.2">
      <c r="A955" s="6">
        <v>953</v>
      </c>
      <c r="B955" s="6">
        <f t="shared" ca="1" si="14"/>
        <v>0.63089488070465494</v>
      </c>
      <c r="C955" s="6" t="s">
        <v>30</v>
      </c>
    </row>
    <row r="956" spans="1:3" x14ac:dyDescent="0.2">
      <c r="A956" s="6">
        <v>954</v>
      </c>
      <c r="B956" s="6">
        <f t="shared" ca="1" si="14"/>
        <v>0.52677757665112046</v>
      </c>
      <c r="C956" s="6" t="s">
        <v>31</v>
      </c>
    </row>
    <row r="957" spans="1:3" x14ac:dyDescent="0.2">
      <c r="A957" s="6">
        <v>955</v>
      </c>
      <c r="B957" s="6">
        <f t="shared" ca="1" si="14"/>
        <v>0.77449502742657717</v>
      </c>
      <c r="C957" s="6" t="s">
        <v>30</v>
      </c>
    </row>
    <row r="958" spans="1:3" x14ac:dyDescent="0.2">
      <c r="A958" s="6">
        <v>956</v>
      </c>
      <c r="B958" s="6">
        <f t="shared" ca="1" si="14"/>
        <v>0.69762222102612925</v>
      </c>
      <c r="C958" s="6" t="s">
        <v>30</v>
      </c>
    </row>
    <row r="959" spans="1:3" x14ac:dyDescent="0.2">
      <c r="A959" s="6">
        <v>957</v>
      </c>
      <c r="B959" s="6">
        <f t="shared" ca="1" si="14"/>
        <v>0.53801732581292494</v>
      </c>
      <c r="C959" s="6" t="s">
        <v>31</v>
      </c>
    </row>
    <row r="960" spans="1:3" x14ac:dyDescent="0.2">
      <c r="A960" s="6">
        <v>958</v>
      </c>
      <c r="B960" s="6">
        <f t="shared" ca="1" si="14"/>
        <v>0.51953260708127735</v>
      </c>
      <c r="C960" s="6" t="s">
        <v>30</v>
      </c>
    </row>
    <row r="961" spans="1:3" x14ac:dyDescent="0.2">
      <c r="A961" s="6">
        <v>959</v>
      </c>
      <c r="B961" s="6">
        <f t="shared" ca="1" si="14"/>
        <v>0.53114584802596398</v>
      </c>
      <c r="C961" s="6" t="s">
        <v>31</v>
      </c>
    </row>
    <row r="962" spans="1:3" x14ac:dyDescent="0.2">
      <c r="A962" s="6">
        <v>960</v>
      </c>
      <c r="B962" s="6">
        <f t="shared" ca="1" si="14"/>
        <v>0.34301761112851603</v>
      </c>
      <c r="C962" s="6" t="s">
        <v>31</v>
      </c>
    </row>
    <row r="963" spans="1:3" x14ac:dyDescent="0.2">
      <c r="A963" s="6">
        <v>961</v>
      </c>
      <c r="B963" s="6">
        <f t="shared" ca="1" si="14"/>
        <v>0.69675801064552312</v>
      </c>
      <c r="C963" s="6" t="s">
        <v>30</v>
      </c>
    </row>
    <row r="964" spans="1:3" x14ac:dyDescent="0.2">
      <c r="A964" s="6">
        <v>962</v>
      </c>
      <c r="B964" s="6">
        <f t="shared" ref="B964:B1002" ca="1" si="15">IF(C964="Bomb",_xlfn.NORM.INV(RAND(),0.7,0.1),_xlfn.NORM.INV(RAND(),0.6,0.15))</f>
        <v>0.62330462974469192</v>
      </c>
      <c r="C964" s="6" t="s">
        <v>30</v>
      </c>
    </row>
    <row r="965" spans="1:3" x14ac:dyDescent="0.2">
      <c r="A965" s="6">
        <v>963</v>
      </c>
      <c r="B965" s="6">
        <f t="shared" ca="1" si="15"/>
        <v>0.5023865870948836</v>
      </c>
      <c r="C965" s="6" t="s">
        <v>30</v>
      </c>
    </row>
    <row r="966" spans="1:3" x14ac:dyDescent="0.2">
      <c r="A966" s="6">
        <v>964</v>
      </c>
      <c r="B966" s="6">
        <f t="shared" ca="1" si="15"/>
        <v>0.71591468022227978</v>
      </c>
      <c r="C966" s="6" t="s">
        <v>30</v>
      </c>
    </row>
    <row r="967" spans="1:3" x14ac:dyDescent="0.2">
      <c r="A967" s="6">
        <v>965</v>
      </c>
      <c r="B967" s="6">
        <f t="shared" ca="1" si="15"/>
        <v>0.66699969086218958</v>
      </c>
      <c r="C967" s="6" t="s">
        <v>30</v>
      </c>
    </row>
    <row r="968" spans="1:3" x14ac:dyDescent="0.2">
      <c r="A968" s="6">
        <v>966</v>
      </c>
      <c r="B968" s="6">
        <f t="shared" ca="1" si="15"/>
        <v>0.5523333603955658</v>
      </c>
      <c r="C968" s="6" t="s">
        <v>30</v>
      </c>
    </row>
    <row r="969" spans="1:3" x14ac:dyDescent="0.2">
      <c r="A969" s="6">
        <v>967</v>
      </c>
      <c r="B969" s="6">
        <f t="shared" ca="1" si="15"/>
        <v>0.53754676874980367</v>
      </c>
      <c r="C969" s="6" t="s">
        <v>30</v>
      </c>
    </row>
    <row r="970" spans="1:3" x14ac:dyDescent="0.2">
      <c r="A970" s="6">
        <v>968</v>
      </c>
      <c r="B970" s="6">
        <f t="shared" ca="1" si="15"/>
        <v>0.68242575596110933</v>
      </c>
      <c r="C970" s="6" t="s">
        <v>30</v>
      </c>
    </row>
    <row r="971" spans="1:3" x14ac:dyDescent="0.2">
      <c r="A971" s="6">
        <v>969</v>
      </c>
      <c r="B971" s="6">
        <f t="shared" ca="1" si="15"/>
        <v>0.58277443582951649</v>
      </c>
      <c r="C971" s="6" t="s">
        <v>31</v>
      </c>
    </row>
    <row r="972" spans="1:3" x14ac:dyDescent="0.2">
      <c r="A972" s="6">
        <v>970</v>
      </c>
      <c r="B972" s="6">
        <f t="shared" ca="1" si="15"/>
        <v>0.72461972164425836</v>
      </c>
      <c r="C972" s="6" t="s">
        <v>31</v>
      </c>
    </row>
    <row r="973" spans="1:3" x14ac:dyDescent="0.2">
      <c r="A973" s="6">
        <v>971</v>
      </c>
      <c r="B973" s="6">
        <f t="shared" ca="1" si="15"/>
        <v>0.71160859904564222</v>
      </c>
      <c r="C973" s="6" t="s">
        <v>30</v>
      </c>
    </row>
    <row r="974" spans="1:3" x14ac:dyDescent="0.2">
      <c r="A974" s="6">
        <v>972</v>
      </c>
      <c r="B974" s="6">
        <f t="shared" ca="1" si="15"/>
        <v>0.77376029159159776</v>
      </c>
      <c r="C974" s="6" t="s">
        <v>31</v>
      </c>
    </row>
    <row r="975" spans="1:3" x14ac:dyDescent="0.2">
      <c r="A975" s="6">
        <v>973</v>
      </c>
      <c r="B975" s="6">
        <f t="shared" ca="1" si="15"/>
        <v>0.75271921330158975</v>
      </c>
      <c r="C975" s="6" t="s">
        <v>30</v>
      </c>
    </row>
    <row r="976" spans="1:3" x14ac:dyDescent="0.2">
      <c r="A976" s="6">
        <v>974</v>
      </c>
      <c r="B976" s="6">
        <f t="shared" ca="1" si="15"/>
        <v>0.55122224131802733</v>
      </c>
      <c r="C976" s="6" t="s">
        <v>30</v>
      </c>
    </row>
    <row r="977" spans="1:3" x14ac:dyDescent="0.2">
      <c r="A977" s="6">
        <v>975</v>
      </c>
      <c r="B977" s="6">
        <f t="shared" ca="1" si="15"/>
        <v>0.75393469799414314</v>
      </c>
      <c r="C977" s="6" t="s">
        <v>30</v>
      </c>
    </row>
    <row r="978" spans="1:3" x14ac:dyDescent="0.2">
      <c r="A978" s="6">
        <v>976</v>
      </c>
      <c r="B978" s="6">
        <f t="shared" ca="1" si="15"/>
        <v>0.66803776857216257</v>
      </c>
      <c r="C978" s="6" t="s">
        <v>30</v>
      </c>
    </row>
    <row r="979" spans="1:3" x14ac:dyDescent="0.2">
      <c r="A979" s="6">
        <v>977</v>
      </c>
      <c r="B979" s="6">
        <f t="shared" ca="1" si="15"/>
        <v>0.90516521175992892</v>
      </c>
      <c r="C979" s="6" t="s">
        <v>30</v>
      </c>
    </row>
    <row r="980" spans="1:3" x14ac:dyDescent="0.2">
      <c r="A980" s="6">
        <v>978</v>
      </c>
      <c r="B980" s="6">
        <f t="shared" ca="1" si="15"/>
        <v>0.68619975330251481</v>
      </c>
      <c r="C980" s="6" t="s">
        <v>30</v>
      </c>
    </row>
    <row r="981" spans="1:3" x14ac:dyDescent="0.2">
      <c r="A981" s="6">
        <v>979</v>
      </c>
      <c r="B981" s="6">
        <f t="shared" ca="1" si="15"/>
        <v>0.9076503891655634</v>
      </c>
      <c r="C981" s="6" t="s">
        <v>30</v>
      </c>
    </row>
    <row r="982" spans="1:3" x14ac:dyDescent="0.2">
      <c r="A982" s="6">
        <v>980</v>
      </c>
      <c r="B982" s="6">
        <f t="shared" ca="1" si="15"/>
        <v>0.58564283455981714</v>
      </c>
      <c r="C982" s="6" t="s">
        <v>31</v>
      </c>
    </row>
    <row r="983" spans="1:3" x14ac:dyDescent="0.2">
      <c r="A983" s="6">
        <v>981</v>
      </c>
      <c r="B983" s="6">
        <f t="shared" ca="1" si="15"/>
        <v>0.45896400739519821</v>
      </c>
      <c r="C983" s="6" t="s">
        <v>31</v>
      </c>
    </row>
    <row r="984" spans="1:3" x14ac:dyDescent="0.2">
      <c r="A984" s="6">
        <v>982</v>
      </c>
      <c r="B984" s="6">
        <f t="shared" ca="1" si="15"/>
        <v>0.58022461555147697</v>
      </c>
      <c r="C984" s="6" t="s">
        <v>30</v>
      </c>
    </row>
    <row r="985" spans="1:3" x14ac:dyDescent="0.2">
      <c r="A985" s="6">
        <v>983</v>
      </c>
      <c r="B985" s="6">
        <f t="shared" ca="1" si="15"/>
        <v>0.66830908745902873</v>
      </c>
      <c r="C985" s="6" t="s">
        <v>30</v>
      </c>
    </row>
    <row r="986" spans="1:3" x14ac:dyDescent="0.2">
      <c r="A986" s="6">
        <v>984</v>
      </c>
      <c r="B986" s="6">
        <f t="shared" ca="1" si="15"/>
        <v>0.43670451798131915</v>
      </c>
      <c r="C986" s="6" t="s">
        <v>31</v>
      </c>
    </row>
    <row r="987" spans="1:3" x14ac:dyDescent="0.2">
      <c r="A987" s="6">
        <v>985</v>
      </c>
      <c r="B987" s="6">
        <f t="shared" ca="1" si="15"/>
        <v>0.65807869903217819</v>
      </c>
      <c r="C987" s="6" t="s">
        <v>31</v>
      </c>
    </row>
    <row r="988" spans="1:3" x14ac:dyDescent="0.2">
      <c r="A988" s="6">
        <v>986</v>
      </c>
      <c r="B988" s="6">
        <f t="shared" ca="1" si="15"/>
        <v>0.53199793567563181</v>
      </c>
      <c r="C988" s="6" t="s">
        <v>30</v>
      </c>
    </row>
    <row r="989" spans="1:3" x14ac:dyDescent="0.2">
      <c r="A989" s="6">
        <v>987</v>
      </c>
      <c r="B989" s="6">
        <f t="shared" ca="1" si="15"/>
        <v>0.65716624373627153</v>
      </c>
      <c r="C989" s="6" t="s">
        <v>31</v>
      </c>
    </row>
    <row r="990" spans="1:3" x14ac:dyDescent="0.2">
      <c r="A990" s="6">
        <v>988</v>
      </c>
      <c r="B990" s="6">
        <f t="shared" ca="1" si="15"/>
        <v>0.4657066060623386</v>
      </c>
      <c r="C990" s="6" t="s">
        <v>31</v>
      </c>
    </row>
    <row r="991" spans="1:3" x14ac:dyDescent="0.2">
      <c r="A991" s="6">
        <v>989</v>
      </c>
      <c r="B991" s="6">
        <f t="shared" ca="1" si="15"/>
        <v>0.87968912469177529</v>
      </c>
      <c r="C991" s="6" t="s">
        <v>30</v>
      </c>
    </row>
    <row r="992" spans="1:3" x14ac:dyDescent="0.2">
      <c r="A992" s="6">
        <v>990</v>
      </c>
      <c r="B992" s="6">
        <f t="shared" ca="1" si="15"/>
        <v>0.70064442577678743</v>
      </c>
      <c r="C992" s="6" t="s">
        <v>31</v>
      </c>
    </row>
    <row r="993" spans="1:3" x14ac:dyDescent="0.2">
      <c r="A993" s="6">
        <v>991</v>
      </c>
      <c r="B993" s="6">
        <f t="shared" ca="1" si="15"/>
        <v>0.76826668479185145</v>
      </c>
      <c r="C993" s="6" t="s">
        <v>30</v>
      </c>
    </row>
    <row r="994" spans="1:3" x14ac:dyDescent="0.2">
      <c r="A994" s="6">
        <v>992</v>
      </c>
      <c r="B994" s="6">
        <f t="shared" ca="1" si="15"/>
        <v>0.61594915068590428</v>
      </c>
      <c r="C994" s="6" t="s">
        <v>31</v>
      </c>
    </row>
    <row r="995" spans="1:3" x14ac:dyDescent="0.2">
      <c r="A995" s="6">
        <v>993</v>
      </c>
      <c r="B995" s="6">
        <f t="shared" ca="1" si="15"/>
        <v>0.57761851076736181</v>
      </c>
      <c r="C995" s="6" t="s">
        <v>30</v>
      </c>
    </row>
    <row r="996" spans="1:3" x14ac:dyDescent="0.2">
      <c r="A996" s="6">
        <v>994</v>
      </c>
      <c r="B996" s="6">
        <f t="shared" ca="1" si="15"/>
        <v>0.75013816343852835</v>
      </c>
      <c r="C996" s="6" t="s">
        <v>30</v>
      </c>
    </row>
    <row r="997" spans="1:3" x14ac:dyDescent="0.2">
      <c r="A997" s="6">
        <v>995</v>
      </c>
      <c r="B997" s="6">
        <f t="shared" ca="1" si="15"/>
        <v>0.58126008234300919</v>
      </c>
      <c r="C997" s="6" t="s">
        <v>31</v>
      </c>
    </row>
    <row r="998" spans="1:3" x14ac:dyDescent="0.2">
      <c r="A998" s="6">
        <v>996</v>
      </c>
      <c r="B998" s="6">
        <f t="shared" ca="1" si="15"/>
        <v>0.68240370106869253</v>
      </c>
      <c r="C998" s="6" t="s">
        <v>30</v>
      </c>
    </row>
    <row r="999" spans="1:3" x14ac:dyDescent="0.2">
      <c r="A999" s="6">
        <v>997</v>
      </c>
      <c r="B999" s="6">
        <f t="shared" ca="1" si="15"/>
        <v>0.70262651572257584</v>
      </c>
      <c r="C999" s="6" t="s">
        <v>31</v>
      </c>
    </row>
    <row r="1000" spans="1:3" x14ac:dyDescent="0.2">
      <c r="A1000" s="6">
        <v>998</v>
      </c>
      <c r="B1000" s="6">
        <f t="shared" ca="1" si="15"/>
        <v>0.57399721567758311</v>
      </c>
      <c r="C1000" s="6" t="s">
        <v>31</v>
      </c>
    </row>
    <row r="1001" spans="1:3" x14ac:dyDescent="0.2">
      <c r="A1001" s="6">
        <v>999</v>
      </c>
      <c r="B1001" s="6">
        <f t="shared" ca="1" si="15"/>
        <v>0.53135118001874626</v>
      </c>
      <c r="C1001" s="6" t="s">
        <v>31</v>
      </c>
    </row>
    <row r="1002" spans="1:3" x14ac:dyDescent="0.2">
      <c r="A1002" s="6">
        <v>1000</v>
      </c>
      <c r="B1002" s="6">
        <f t="shared" ca="1" si="15"/>
        <v>0.65370238843663098</v>
      </c>
      <c r="C1002" s="6" t="s">
        <v>31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E6A96-1048-844A-B684-5BD79593FBB9}">
  <sheetPr codeName="Sheet5">
    <tabColor rgb="FFFF0000"/>
  </sheetPr>
  <dimension ref="B3:M18"/>
  <sheetViews>
    <sheetView workbookViewId="0"/>
  </sheetViews>
  <sheetFormatPr baseColWidth="10" defaultRowHeight="26" x14ac:dyDescent="0.3"/>
  <cols>
    <col min="1" max="2" width="10.83203125" style="1"/>
    <col min="3" max="3" width="30" style="27" bestFit="1" customWidth="1"/>
    <col min="4" max="4" width="10.83203125" style="1"/>
    <col min="5" max="5" width="19.6640625" style="1" bestFit="1" customWidth="1"/>
    <col min="6" max="6" width="10.83203125" style="1"/>
    <col min="7" max="7" width="23.83203125" style="1" bestFit="1" customWidth="1"/>
    <col min="8" max="8" width="10.83203125" style="1"/>
    <col min="9" max="9" width="23.83203125" style="1" bestFit="1" customWidth="1"/>
    <col min="10" max="10" width="10.83203125" style="1"/>
    <col min="11" max="11" width="11.1640625" style="1" bestFit="1" customWidth="1"/>
    <col min="12" max="12" width="10.83203125" style="1"/>
    <col min="13" max="13" width="30.6640625" style="1" bestFit="1" customWidth="1"/>
    <col min="14" max="16384" width="10.83203125" style="1"/>
  </cols>
  <sheetData>
    <row r="3" spans="2:3" x14ac:dyDescent="0.3">
      <c r="B3" s="1" t="s">
        <v>156</v>
      </c>
    </row>
    <row r="4" spans="2:3" x14ac:dyDescent="0.3">
      <c r="B4" s="1" t="s">
        <v>157</v>
      </c>
    </row>
    <row r="5" spans="2:3" x14ac:dyDescent="0.3">
      <c r="B5" s="1" t="s">
        <v>158</v>
      </c>
    </row>
    <row r="7" spans="2:3" x14ac:dyDescent="0.3">
      <c r="B7" s="1" t="s">
        <v>159</v>
      </c>
    </row>
    <row r="8" spans="2:3" x14ac:dyDescent="0.3">
      <c r="B8" s="1" t="s">
        <v>160</v>
      </c>
    </row>
    <row r="9" spans="2:3" x14ac:dyDescent="0.3">
      <c r="B9" s="1" t="s">
        <v>161</v>
      </c>
    </row>
    <row r="11" spans="2:3" x14ac:dyDescent="0.3">
      <c r="C11" s="42">
        <v>1</v>
      </c>
    </row>
    <row r="12" spans="2:3" x14ac:dyDescent="0.3">
      <c r="C12" s="27" t="s">
        <v>170</v>
      </c>
    </row>
    <row r="14" spans="2:3" x14ac:dyDescent="0.3">
      <c r="C14" s="42">
        <v>1</v>
      </c>
    </row>
    <row r="15" spans="2:3" x14ac:dyDescent="0.3">
      <c r="C15" s="27" t="s">
        <v>162</v>
      </c>
    </row>
    <row r="17" spans="3:13" ht="31" x14ac:dyDescent="0.4">
      <c r="C17" s="42">
        <v>2</v>
      </c>
      <c r="E17" s="42">
        <v>2</v>
      </c>
      <c r="G17" s="42" t="s">
        <v>166</v>
      </c>
      <c r="I17" s="42" t="s">
        <v>166</v>
      </c>
      <c r="K17" s="42" t="s">
        <v>166</v>
      </c>
      <c r="M17" s="27" t="s">
        <v>169</v>
      </c>
    </row>
    <row r="18" spans="3:13" ht="30" x14ac:dyDescent="0.4">
      <c r="C18" s="27" t="s">
        <v>163</v>
      </c>
      <c r="E18" s="27" t="s">
        <v>164</v>
      </c>
      <c r="G18" s="27" t="s">
        <v>165</v>
      </c>
      <c r="I18" s="27" t="s">
        <v>167</v>
      </c>
      <c r="K18" s="27" t="s">
        <v>168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F71BC-A657-E647-B4F6-07AB8EAC205D}">
  <sheetPr codeName="Sheet14">
    <tabColor rgb="FFFF0000"/>
  </sheetPr>
  <dimension ref="B2:B9"/>
  <sheetViews>
    <sheetView workbookViewId="0"/>
  </sheetViews>
  <sheetFormatPr baseColWidth="10" defaultRowHeight="26" x14ac:dyDescent="0.3"/>
  <cols>
    <col min="1" max="16384" width="10.83203125" style="1"/>
  </cols>
  <sheetData>
    <row r="2" spans="2:2" ht="92" x14ac:dyDescent="1">
      <c r="B2" s="47" t="s">
        <v>191</v>
      </c>
    </row>
    <row r="4" spans="2:2" x14ac:dyDescent="0.3">
      <c r="B4" s="1" t="s">
        <v>186</v>
      </c>
    </row>
    <row r="5" spans="2:2" x14ac:dyDescent="0.3">
      <c r="B5" s="1" t="s">
        <v>187</v>
      </c>
    </row>
    <row r="7" spans="2:2" x14ac:dyDescent="0.3">
      <c r="B7" s="1" t="s">
        <v>188</v>
      </c>
    </row>
    <row r="8" spans="2:2" x14ac:dyDescent="0.3">
      <c r="B8" s="1" t="s">
        <v>190</v>
      </c>
    </row>
    <row r="9" spans="2:2" x14ac:dyDescent="0.3">
      <c r="B9" s="1" t="s">
        <v>189</v>
      </c>
    </row>
  </sheetData>
  <pageMargins left="0.7" right="0.7" top="0.75" bottom="0.75" header="0.3" footer="0.3"/>
  <pageSetup orientation="portrait" horizontalDpi="0" verticalDpi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6"/>
  <sheetViews>
    <sheetView workbookViewId="0"/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40</v>
      </c>
    </row>
    <row r="2" spans="1:4" x14ac:dyDescent="0.25">
      <c r="A2" s="2" t="s">
        <v>41</v>
      </c>
      <c r="B2" s="3"/>
    </row>
    <row r="3" spans="1:4" x14ac:dyDescent="0.25">
      <c r="A3" s="2" t="s">
        <v>42</v>
      </c>
    </row>
    <row r="4" spans="1:4" x14ac:dyDescent="0.25">
      <c r="A4" s="2" t="s">
        <v>43</v>
      </c>
    </row>
    <row r="5" spans="1:4" x14ac:dyDescent="0.25">
      <c r="A5" s="2" t="s">
        <v>44</v>
      </c>
    </row>
    <row r="6" spans="1:4" x14ac:dyDescent="0.25">
      <c r="B6" s="4"/>
      <c r="D6" s="4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FF0000"/>
  </sheetPr>
  <dimension ref="B3:D10"/>
  <sheetViews>
    <sheetView workbookViewId="0"/>
  </sheetViews>
  <sheetFormatPr baseColWidth="10" defaultRowHeight="26" x14ac:dyDescent="0.3"/>
  <cols>
    <col min="1" max="16384" width="10.83203125" style="14"/>
  </cols>
  <sheetData>
    <row r="3" spans="2:4" x14ac:dyDescent="0.3">
      <c r="B3" s="14" t="s">
        <v>45</v>
      </c>
    </row>
    <row r="4" spans="2:4" x14ac:dyDescent="0.3">
      <c r="C4" s="14" t="s">
        <v>46</v>
      </c>
    </row>
    <row r="5" spans="2:4" x14ac:dyDescent="0.3">
      <c r="D5" s="15" t="s">
        <v>47</v>
      </c>
    </row>
    <row r="6" spans="2:4" x14ac:dyDescent="0.3">
      <c r="D6" s="15" t="s">
        <v>48</v>
      </c>
    </row>
    <row r="7" spans="2:4" x14ac:dyDescent="0.3">
      <c r="D7" s="15" t="s">
        <v>49</v>
      </c>
    </row>
    <row r="8" spans="2:4" x14ac:dyDescent="0.3">
      <c r="C8" s="14" t="s">
        <v>50</v>
      </c>
    </row>
    <row r="9" spans="2:4" x14ac:dyDescent="0.3">
      <c r="D9" s="15" t="s">
        <v>51</v>
      </c>
    </row>
    <row r="10" spans="2:4" x14ac:dyDescent="0.3">
      <c r="D10" s="15" t="s">
        <v>52</v>
      </c>
    </row>
  </sheetData>
  <hyperlinks>
    <hyperlink ref="D9" location="L4_YourTurn!A1" display="Your Turn" xr:uid="{021A1DAB-E08B-4047-8957-C888DEBD8DBB}"/>
    <hyperlink ref="D10" location="Ex1_iris_data!A1" display="Example" xr:uid="{97C6BBF7-9571-474C-B9F3-075C6CC7CEEC}"/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FF0000"/>
  </sheetPr>
  <dimension ref="A1:F151"/>
  <sheetViews>
    <sheetView workbookViewId="0"/>
  </sheetViews>
  <sheetFormatPr baseColWidth="10" defaultRowHeight="16" x14ac:dyDescent="0.2"/>
  <cols>
    <col min="1" max="16384" width="10.83203125" style="16"/>
  </cols>
  <sheetData>
    <row r="1" spans="1:6" x14ac:dyDescent="0.2">
      <c r="B1" s="16" t="s">
        <v>58</v>
      </c>
      <c r="C1" s="16" t="s">
        <v>59</v>
      </c>
      <c r="D1" s="16" t="s">
        <v>60</v>
      </c>
      <c r="E1" s="16" t="s">
        <v>61</v>
      </c>
      <c r="F1" s="16" t="s">
        <v>62</v>
      </c>
    </row>
    <row r="2" spans="1:6" x14ac:dyDescent="0.2">
      <c r="A2" s="16">
        <v>1</v>
      </c>
      <c r="B2" s="16">
        <v>5.0999999999999996</v>
      </c>
      <c r="C2" s="16">
        <v>3.5</v>
      </c>
      <c r="D2" s="16">
        <v>1.4</v>
      </c>
      <c r="E2" s="16">
        <v>0.2</v>
      </c>
      <c r="F2" s="16" t="s">
        <v>63</v>
      </c>
    </row>
    <row r="3" spans="1:6" x14ac:dyDescent="0.2">
      <c r="A3" s="16">
        <v>2</v>
      </c>
      <c r="B3" s="16">
        <v>4.9000000000000004</v>
      </c>
      <c r="C3" s="16">
        <v>3</v>
      </c>
      <c r="D3" s="16">
        <v>1.4</v>
      </c>
      <c r="E3" s="16">
        <v>0.2</v>
      </c>
      <c r="F3" s="16" t="s">
        <v>63</v>
      </c>
    </row>
    <row r="4" spans="1:6" x14ac:dyDescent="0.2">
      <c r="A4" s="16">
        <v>3</v>
      </c>
      <c r="B4" s="16">
        <v>4.7</v>
      </c>
      <c r="C4" s="16">
        <v>3.2</v>
      </c>
      <c r="D4" s="16">
        <v>1.3</v>
      </c>
      <c r="E4" s="16">
        <v>0.2</v>
      </c>
      <c r="F4" s="16" t="s">
        <v>63</v>
      </c>
    </row>
    <row r="5" spans="1:6" x14ac:dyDescent="0.2">
      <c r="A5" s="16">
        <v>4</v>
      </c>
      <c r="B5" s="16">
        <v>4.5999999999999996</v>
      </c>
      <c r="C5" s="16">
        <v>3.1</v>
      </c>
      <c r="D5" s="16">
        <v>1.5</v>
      </c>
      <c r="E5" s="16">
        <v>0.2</v>
      </c>
      <c r="F5" s="16" t="s">
        <v>63</v>
      </c>
    </row>
    <row r="6" spans="1:6" x14ac:dyDescent="0.2">
      <c r="A6" s="16">
        <v>5</v>
      </c>
      <c r="B6" s="16">
        <v>5</v>
      </c>
      <c r="C6" s="16">
        <v>3.6</v>
      </c>
      <c r="D6" s="16">
        <v>1.4</v>
      </c>
      <c r="E6" s="16">
        <v>0.2</v>
      </c>
      <c r="F6" s="16" t="s">
        <v>63</v>
      </c>
    </row>
    <row r="7" spans="1:6" x14ac:dyDescent="0.2">
      <c r="A7" s="16">
        <v>6</v>
      </c>
      <c r="B7" s="16">
        <v>5.4</v>
      </c>
      <c r="C7" s="16">
        <v>3.9</v>
      </c>
      <c r="D7" s="16">
        <v>1.7</v>
      </c>
      <c r="E7" s="16">
        <v>0.4</v>
      </c>
      <c r="F7" s="16" t="s">
        <v>63</v>
      </c>
    </row>
    <row r="8" spans="1:6" x14ac:dyDescent="0.2">
      <c r="A8" s="16">
        <v>7</v>
      </c>
      <c r="B8" s="16">
        <v>4.5999999999999996</v>
      </c>
      <c r="C8" s="16">
        <v>3.4</v>
      </c>
      <c r="D8" s="16">
        <v>1.4</v>
      </c>
      <c r="E8" s="16">
        <v>0.3</v>
      </c>
      <c r="F8" s="16" t="s">
        <v>63</v>
      </c>
    </row>
    <row r="9" spans="1:6" x14ac:dyDescent="0.2">
      <c r="A9" s="16">
        <v>8</v>
      </c>
      <c r="B9" s="16">
        <v>5</v>
      </c>
      <c r="C9" s="16">
        <v>3.4</v>
      </c>
      <c r="D9" s="16">
        <v>1.5</v>
      </c>
      <c r="E9" s="16">
        <v>0.2</v>
      </c>
      <c r="F9" s="16" t="s">
        <v>63</v>
      </c>
    </row>
    <row r="10" spans="1:6" x14ac:dyDescent="0.2">
      <c r="A10" s="16">
        <v>9</v>
      </c>
      <c r="B10" s="16">
        <v>4.4000000000000004</v>
      </c>
      <c r="C10" s="16">
        <v>2.9</v>
      </c>
      <c r="D10" s="16">
        <v>1.4</v>
      </c>
      <c r="E10" s="16">
        <v>0.2</v>
      </c>
      <c r="F10" s="16" t="s">
        <v>63</v>
      </c>
    </row>
    <row r="11" spans="1:6" x14ac:dyDescent="0.2">
      <c r="A11" s="16">
        <v>10</v>
      </c>
      <c r="B11" s="16">
        <v>4.9000000000000004</v>
      </c>
      <c r="C11" s="16">
        <v>3.1</v>
      </c>
      <c r="D11" s="16">
        <v>1.5</v>
      </c>
      <c r="E11" s="16">
        <v>0.1</v>
      </c>
      <c r="F11" s="16" t="s">
        <v>63</v>
      </c>
    </row>
    <row r="12" spans="1:6" x14ac:dyDescent="0.2">
      <c r="A12" s="16">
        <v>11</v>
      </c>
      <c r="B12" s="16">
        <v>5.4</v>
      </c>
      <c r="C12" s="16">
        <v>3.7</v>
      </c>
      <c r="D12" s="16">
        <v>1.5</v>
      </c>
      <c r="E12" s="16">
        <v>0.2</v>
      </c>
      <c r="F12" s="16" t="s">
        <v>63</v>
      </c>
    </row>
    <row r="13" spans="1:6" x14ac:dyDescent="0.2">
      <c r="A13" s="16">
        <v>12</v>
      </c>
      <c r="B13" s="16">
        <v>4.8</v>
      </c>
      <c r="C13" s="16">
        <v>3.4</v>
      </c>
      <c r="D13" s="16">
        <v>1.6</v>
      </c>
      <c r="E13" s="16">
        <v>0.2</v>
      </c>
      <c r="F13" s="16" t="s">
        <v>63</v>
      </c>
    </row>
    <row r="14" spans="1:6" x14ac:dyDescent="0.2">
      <c r="A14" s="16">
        <v>13</v>
      </c>
      <c r="B14" s="16">
        <v>4.8</v>
      </c>
      <c r="C14" s="16">
        <v>3</v>
      </c>
      <c r="D14" s="16">
        <v>1.4</v>
      </c>
      <c r="E14" s="16">
        <v>0.1</v>
      </c>
      <c r="F14" s="16" t="s">
        <v>63</v>
      </c>
    </row>
    <row r="15" spans="1:6" x14ac:dyDescent="0.2">
      <c r="A15" s="16">
        <v>14</v>
      </c>
      <c r="B15" s="16">
        <v>4.3</v>
      </c>
      <c r="C15" s="16">
        <v>3</v>
      </c>
      <c r="D15" s="16">
        <v>1.1000000000000001</v>
      </c>
      <c r="E15" s="16">
        <v>0.1</v>
      </c>
      <c r="F15" s="16" t="s">
        <v>63</v>
      </c>
    </row>
    <row r="16" spans="1:6" x14ac:dyDescent="0.2">
      <c r="A16" s="16">
        <v>15</v>
      </c>
      <c r="B16" s="16">
        <v>5.8</v>
      </c>
      <c r="C16" s="16">
        <v>4</v>
      </c>
      <c r="D16" s="16">
        <v>1.2</v>
      </c>
      <c r="E16" s="16">
        <v>0.2</v>
      </c>
      <c r="F16" s="16" t="s">
        <v>63</v>
      </c>
    </row>
    <row r="17" spans="1:6" x14ac:dyDescent="0.2">
      <c r="A17" s="16">
        <v>16</v>
      </c>
      <c r="B17" s="16">
        <v>5.7</v>
      </c>
      <c r="C17" s="16">
        <v>4.4000000000000004</v>
      </c>
      <c r="D17" s="16">
        <v>1.5</v>
      </c>
      <c r="E17" s="16">
        <v>0.4</v>
      </c>
      <c r="F17" s="16" t="s">
        <v>63</v>
      </c>
    </row>
    <row r="18" spans="1:6" x14ac:dyDescent="0.2">
      <c r="A18" s="16">
        <v>17</v>
      </c>
      <c r="B18" s="16">
        <v>5.4</v>
      </c>
      <c r="C18" s="16">
        <v>3.9</v>
      </c>
      <c r="D18" s="16">
        <v>1.3</v>
      </c>
      <c r="E18" s="16">
        <v>0.4</v>
      </c>
      <c r="F18" s="16" t="s">
        <v>63</v>
      </c>
    </row>
    <row r="19" spans="1:6" x14ac:dyDescent="0.2">
      <c r="A19" s="16">
        <v>18</v>
      </c>
      <c r="B19" s="16">
        <v>5.0999999999999996</v>
      </c>
      <c r="C19" s="16">
        <v>3.5</v>
      </c>
      <c r="D19" s="16">
        <v>1.4</v>
      </c>
      <c r="E19" s="16">
        <v>0.3</v>
      </c>
      <c r="F19" s="16" t="s">
        <v>63</v>
      </c>
    </row>
    <row r="20" spans="1:6" x14ac:dyDescent="0.2">
      <c r="A20" s="16">
        <v>19</v>
      </c>
      <c r="B20" s="16">
        <v>5.7</v>
      </c>
      <c r="C20" s="16">
        <v>3.8</v>
      </c>
      <c r="D20" s="16">
        <v>1.7</v>
      </c>
      <c r="E20" s="16">
        <v>0.3</v>
      </c>
      <c r="F20" s="16" t="s">
        <v>63</v>
      </c>
    </row>
    <row r="21" spans="1:6" x14ac:dyDescent="0.2">
      <c r="A21" s="16">
        <v>20</v>
      </c>
      <c r="B21" s="16">
        <v>5.0999999999999996</v>
      </c>
      <c r="C21" s="16">
        <v>3.8</v>
      </c>
      <c r="D21" s="16">
        <v>1.5</v>
      </c>
      <c r="E21" s="16">
        <v>0.3</v>
      </c>
      <c r="F21" s="16" t="s">
        <v>63</v>
      </c>
    </row>
    <row r="22" spans="1:6" x14ac:dyDescent="0.2">
      <c r="A22" s="16">
        <v>21</v>
      </c>
      <c r="B22" s="16">
        <v>5.4</v>
      </c>
      <c r="C22" s="16">
        <v>3.4</v>
      </c>
      <c r="D22" s="16">
        <v>1.7</v>
      </c>
      <c r="E22" s="16">
        <v>0.2</v>
      </c>
      <c r="F22" s="16" t="s">
        <v>63</v>
      </c>
    </row>
    <row r="23" spans="1:6" x14ac:dyDescent="0.2">
      <c r="A23" s="16">
        <v>22</v>
      </c>
      <c r="B23" s="16">
        <v>5.0999999999999996</v>
      </c>
      <c r="C23" s="16">
        <v>3.7</v>
      </c>
      <c r="D23" s="16">
        <v>1.5</v>
      </c>
      <c r="E23" s="16">
        <v>0.4</v>
      </c>
      <c r="F23" s="16" t="s">
        <v>63</v>
      </c>
    </row>
    <row r="24" spans="1:6" x14ac:dyDescent="0.2">
      <c r="A24" s="16">
        <v>23</v>
      </c>
      <c r="B24" s="16">
        <v>4.5999999999999996</v>
      </c>
      <c r="C24" s="16">
        <v>3.6</v>
      </c>
      <c r="D24" s="16">
        <v>1</v>
      </c>
      <c r="E24" s="16">
        <v>0.2</v>
      </c>
      <c r="F24" s="16" t="s">
        <v>63</v>
      </c>
    </row>
    <row r="25" spans="1:6" x14ac:dyDescent="0.2">
      <c r="A25" s="16">
        <v>24</v>
      </c>
      <c r="B25" s="16">
        <v>5.0999999999999996</v>
      </c>
      <c r="C25" s="16">
        <v>3.3</v>
      </c>
      <c r="D25" s="16">
        <v>1.7</v>
      </c>
      <c r="E25" s="16">
        <v>0.5</v>
      </c>
      <c r="F25" s="16" t="s">
        <v>63</v>
      </c>
    </row>
    <row r="26" spans="1:6" x14ac:dyDescent="0.2">
      <c r="A26" s="16">
        <v>25</v>
      </c>
      <c r="B26" s="16">
        <v>4.8</v>
      </c>
      <c r="C26" s="16">
        <v>3.4</v>
      </c>
      <c r="D26" s="16">
        <v>1.9</v>
      </c>
      <c r="E26" s="16">
        <v>0.2</v>
      </c>
      <c r="F26" s="16" t="s">
        <v>63</v>
      </c>
    </row>
    <row r="27" spans="1:6" x14ac:dyDescent="0.2">
      <c r="A27" s="16">
        <v>26</v>
      </c>
      <c r="B27" s="16">
        <v>5</v>
      </c>
      <c r="C27" s="16">
        <v>3</v>
      </c>
      <c r="D27" s="16">
        <v>1.6</v>
      </c>
      <c r="E27" s="16">
        <v>0.2</v>
      </c>
      <c r="F27" s="16" t="s">
        <v>63</v>
      </c>
    </row>
    <row r="28" spans="1:6" x14ac:dyDescent="0.2">
      <c r="A28" s="16">
        <v>27</v>
      </c>
      <c r="B28" s="16">
        <v>5</v>
      </c>
      <c r="C28" s="16">
        <v>3.4</v>
      </c>
      <c r="D28" s="16">
        <v>1.6</v>
      </c>
      <c r="E28" s="16">
        <v>0.4</v>
      </c>
      <c r="F28" s="16" t="s">
        <v>63</v>
      </c>
    </row>
    <row r="29" spans="1:6" x14ac:dyDescent="0.2">
      <c r="A29" s="16">
        <v>28</v>
      </c>
      <c r="B29" s="16">
        <v>5.2</v>
      </c>
      <c r="C29" s="16">
        <v>3.5</v>
      </c>
      <c r="D29" s="16">
        <v>1.5</v>
      </c>
      <c r="E29" s="16">
        <v>0.2</v>
      </c>
      <c r="F29" s="16" t="s">
        <v>63</v>
      </c>
    </row>
    <row r="30" spans="1:6" x14ac:dyDescent="0.2">
      <c r="A30" s="16">
        <v>29</v>
      </c>
      <c r="B30" s="16">
        <v>5.2</v>
      </c>
      <c r="C30" s="16">
        <v>3.4</v>
      </c>
      <c r="D30" s="16">
        <v>1.4</v>
      </c>
      <c r="E30" s="16">
        <v>0.2</v>
      </c>
      <c r="F30" s="16" t="s">
        <v>63</v>
      </c>
    </row>
    <row r="31" spans="1:6" x14ac:dyDescent="0.2">
      <c r="A31" s="16">
        <v>30</v>
      </c>
      <c r="B31" s="16">
        <v>4.7</v>
      </c>
      <c r="C31" s="16">
        <v>3.2</v>
      </c>
      <c r="D31" s="16">
        <v>1.6</v>
      </c>
      <c r="E31" s="16">
        <v>0.2</v>
      </c>
      <c r="F31" s="16" t="s">
        <v>63</v>
      </c>
    </row>
    <row r="32" spans="1:6" x14ac:dyDescent="0.2">
      <c r="A32" s="16">
        <v>31</v>
      </c>
      <c r="B32" s="16">
        <v>4.8</v>
      </c>
      <c r="C32" s="16">
        <v>3.1</v>
      </c>
      <c r="D32" s="16">
        <v>1.6</v>
      </c>
      <c r="E32" s="16">
        <v>0.2</v>
      </c>
      <c r="F32" s="16" t="s">
        <v>63</v>
      </c>
    </row>
    <row r="33" spans="1:6" x14ac:dyDescent="0.2">
      <c r="A33" s="16">
        <v>32</v>
      </c>
      <c r="B33" s="16">
        <v>5.4</v>
      </c>
      <c r="C33" s="16">
        <v>3.4</v>
      </c>
      <c r="D33" s="16">
        <v>1.5</v>
      </c>
      <c r="E33" s="16">
        <v>0.4</v>
      </c>
      <c r="F33" s="16" t="s">
        <v>63</v>
      </c>
    </row>
    <row r="34" spans="1:6" x14ac:dyDescent="0.2">
      <c r="A34" s="16">
        <v>33</v>
      </c>
      <c r="B34" s="16">
        <v>5.2</v>
      </c>
      <c r="C34" s="16">
        <v>4.0999999999999996</v>
      </c>
      <c r="D34" s="16">
        <v>1.5</v>
      </c>
      <c r="E34" s="16">
        <v>0.1</v>
      </c>
      <c r="F34" s="16" t="s">
        <v>63</v>
      </c>
    </row>
    <row r="35" spans="1:6" x14ac:dyDescent="0.2">
      <c r="A35" s="16">
        <v>34</v>
      </c>
      <c r="B35" s="16">
        <v>5.5</v>
      </c>
      <c r="C35" s="16">
        <v>4.2</v>
      </c>
      <c r="D35" s="16">
        <v>1.4</v>
      </c>
      <c r="E35" s="16">
        <v>0.2</v>
      </c>
      <c r="F35" s="16" t="s">
        <v>63</v>
      </c>
    </row>
    <row r="36" spans="1:6" x14ac:dyDescent="0.2">
      <c r="A36" s="16">
        <v>35</v>
      </c>
      <c r="B36" s="16">
        <v>4.9000000000000004</v>
      </c>
      <c r="C36" s="16">
        <v>3.1</v>
      </c>
      <c r="D36" s="16">
        <v>1.5</v>
      </c>
      <c r="E36" s="16">
        <v>0.2</v>
      </c>
      <c r="F36" s="16" t="s">
        <v>63</v>
      </c>
    </row>
    <row r="37" spans="1:6" x14ac:dyDescent="0.2">
      <c r="A37" s="16">
        <v>36</v>
      </c>
      <c r="B37" s="16">
        <v>5</v>
      </c>
      <c r="C37" s="16">
        <v>3.2</v>
      </c>
      <c r="D37" s="16">
        <v>1.2</v>
      </c>
      <c r="E37" s="16">
        <v>0.2</v>
      </c>
      <c r="F37" s="16" t="s">
        <v>63</v>
      </c>
    </row>
    <row r="38" spans="1:6" x14ac:dyDescent="0.2">
      <c r="A38" s="16">
        <v>37</v>
      </c>
      <c r="B38" s="16">
        <v>5.5</v>
      </c>
      <c r="C38" s="16">
        <v>3.5</v>
      </c>
      <c r="D38" s="16">
        <v>1.3</v>
      </c>
      <c r="E38" s="16">
        <v>0.2</v>
      </c>
      <c r="F38" s="16" t="s">
        <v>63</v>
      </c>
    </row>
    <row r="39" spans="1:6" x14ac:dyDescent="0.2">
      <c r="A39" s="16">
        <v>38</v>
      </c>
      <c r="B39" s="16">
        <v>4.9000000000000004</v>
      </c>
      <c r="C39" s="16">
        <v>3.6</v>
      </c>
      <c r="D39" s="16">
        <v>1.4</v>
      </c>
      <c r="E39" s="16">
        <v>0.1</v>
      </c>
      <c r="F39" s="16" t="s">
        <v>63</v>
      </c>
    </row>
    <row r="40" spans="1:6" x14ac:dyDescent="0.2">
      <c r="A40" s="16">
        <v>39</v>
      </c>
      <c r="B40" s="16">
        <v>4.4000000000000004</v>
      </c>
      <c r="C40" s="16">
        <v>3</v>
      </c>
      <c r="D40" s="16">
        <v>1.3</v>
      </c>
      <c r="E40" s="16">
        <v>0.2</v>
      </c>
      <c r="F40" s="16" t="s">
        <v>63</v>
      </c>
    </row>
    <row r="41" spans="1:6" x14ac:dyDescent="0.2">
      <c r="A41" s="16">
        <v>40</v>
      </c>
      <c r="B41" s="16">
        <v>5.0999999999999996</v>
      </c>
      <c r="C41" s="16">
        <v>3.4</v>
      </c>
      <c r="D41" s="16">
        <v>1.5</v>
      </c>
      <c r="E41" s="16">
        <v>0.2</v>
      </c>
      <c r="F41" s="16" t="s">
        <v>63</v>
      </c>
    </row>
    <row r="42" spans="1:6" x14ac:dyDescent="0.2">
      <c r="A42" s="16">
        <v>41</v>
      </c>
      <c r="B42" s="16">
        <v>5</v>
      </c>
      <c r="C42" s="16">
        <v>3.5</v>
      </c>
      <c r="D42" s="16">
        <v>1.3</v>
      </c>
      <c r="E42" s="16">
        <v>0.3</v>
      </c>
      <c r="F42" s="16" t="s">
        <v>63</v>
      </c>
    </row>
    <row r="43" spans="1:6" x14ac:dyDescent="0.2">
      <c r="A43" s="16">
        <v>42</v>
      </c>
      <c r="B43" s="16">
        <v>4.5</v>
      </c>
      <c r="C43" s="16">
        <v>2.2999999999999998</v>
      </c>
      <c r="D43" s="16">
        <v>1.3</v>
      </c>
      <c r="E43" s="16">
        <v>0.3</v>
      </c>
      <c r="F43" s="16" t="s">
        <v>63</v>
      </c>
    </row>
    <row r="44" spans="1:6" x14ac:dyDescent="0.2">
      <c r="A44" s="16">
        <v>43</v>
      </c>
      <c r="B44" s="16">
        <v>4.4000000000000004</v>
      </c>
      <c r="C44" s="16">
        <v>3.2</v>
      </c>
      <c r="D44" s="16">
        <v>1.3</v>
      </c>
      <c r="E44" s="16">
        <v>0.2</v>
      </c>
      <c r="F44" s="16" t="s">
        <v>63</v>
      </c>
    </row>
    <row r="45" spans="1:6" x14ac:dyDescent="0.2">
      <c r="A45" s="16">
        <v>44</v>
      </c>
      <c r="B45" s="16">
        <v>5</v>
      </c>
      <c r="C45" s="16">
        <v>3.5</v>
      </c>
      <c r="D45" s="16">
        <v>1.6</v>
      </c>
      <c r="E45" s="16">
        <v>0.6</v>
      </c>
      <c r="F45" s="16" t="s">
        <v>63</v>
      </c>
    </row>
    <row r="46" spans="1:6" x14ac:dyDescent="0.2">
      <c r="A46" s="16">
        <v>45</v>
      </c>
      <c r="B46" s="16">
        <v>5.0999999999999996</v>
      </c>
      <c r="C46" s="16">
        <v>3.8</v>
      </c>
      <c r="D46" s="16">
        <v>1.9</v>
      </c>
      <c r="E46" s="16">
        <v>0.4</v>
      </c>
      <c r="F46" s="16" t="s">
        <v>63</v>
      </c>
    </row>
    <row r="47" spans="1:6" x14ac:dyDescent="0.2">
      <c r="A47" s="16">
        <v>46</v>
      </c>
      <c r="B47" s="16">
        <v>4.8</v>
      </c>
      <c r="C47" s="16">
        <v>3</v>
      </c>
      <c r="D47" s="16">
        <v>1.4</v>
      </c>
      <c r="E47" s="16">
        <v>0.3</v>
      </c>
      <c r="F47" s="16" t="s">
        <v>63</v>
      </c>
    </row>
    <row r="48" spans="1:6" x14ac:dyDescent="0.2">
      <c r="A48" s="16">
        <v>47</v>
      </c>
      <c r="B48" s="16">
        <v>5.0999999999999996</v>
      </c>
      <c r="C48" s="16">
        <v>3.8</v>
      </c>
      <c r="D48" s="16">
        <v>1.6</v>
      </c>
      <c r="E48" s="16">
        <v>0.2</v>
      </c>
      <c r="F48" s="16" t="s">
        <v>63</v>
      </c>
    </row>
    <row r="49" spans="1:6" x14ac:dyDescent="0.2">
      <c r="A49" s="16">
        <v>48</v>
      </c>
      <c r="B49" s="16">
        <v>4.5999999999999996</v>
      </c>
      <c r="C49" s="16">
        <v>3.2</v>
      </c>
      <c r="D49" s="16">
        <v>1.4</v>
      </c>
      <c r="E49" s="16">
        <v>0.2</v>
      </c>
      <c r="F49" s="16" t="s">
        <v>63</v>
      </c>
    </row>
    <row r="50" spans="1:6" x14ac:dyDescent="0.2">
      <c r="A50" s="16">
        <v>49</v>
      </c>
      <c r="B50" s="16">
        <v>5.3</v>
      </c>
      <c r="C50" s="16">
        <v>3.7</v>
      </c>
      <c r="D50" s="16">
        <v>1.5</v>
      </c>
      <c r="E50" s="16">
        <v>0.2</v>
      </c>
      <c r="F50" s="16" t="s">
        <v>63</v>
      </c>
    </row>
    <row r="51" spans="1:6" x14ac:dyDescent="0.2">
      <c r="A51" s="16">
        <v>50</v>
      </c>
      <c r="B51" s="16">
        <v>5</v>
      </c>
      <c r="C51" s="16">
        <v>3.3</v>
      </c>
      <c r="D51" s="16">
        <v>1.4</v>
      </c>
      <c r="E51" s="16">
        <v>0.2</v>
      </c>
      <c r="F51" s="16" t="s">
        <v>63</v>
      </c>
    </row>
    <row r="52" spans="1:6" x14ac:dyDescent="0.2">
      <c r="A52" s="16">
        <v>51</v>
      </c>
      <c r="B52" s="16">
        <v>7</v>
      </c>
      <c r="C52" s="16">
        <v>3.2</v>
      </c>
      <c r="D52" s="16">
        <v>4.7</v>
      </c>
      <c r="E52" s="16">
        <v>1.4</v>
      </c>
      <c r="F52" s="16" t="s">
        <v>64</v>
      </c>
    </row>
    <row r="53" spans="1:6" x14ac:dyDescent="0.2">
      <c r="A53" s="16">
        <v>52</v>
      </c>
      <c r="B53" s="16">
        <v>6.4</v>
      </c>
      <c r="C53" s="16">
        <v>3.2</v>
      </c>
      <c r="D53" s="16">
        <v>4.5</v>
      </c>
      <c r="E53" s="16">
        <v>1.5</v>
      </c>
      <c r="F53" s="16" t="s">
        <v>64</v>
      </c>
    </row>
    <row r="54" spans="1:6" x14ac:dyDescent="0.2">
      <c r="A54" s="16">
        <v>53</v>
      </c>
      <c r="B54" s="16">
        <v>6.9</v>
      </c>
      <c r="C54" s="16">
        <v>3.1</v>
      </c>
      <c r="D54" s="16">
        <v>4.9000000000000004</v>
      </c>
      <c r="E54" s="16">
        <v>1.5</v>
      </c>
      <c r="F54" s="16" t="s">
        <v>64</v>
      </c>
    </row>
    <row r="55" spans="1:6" x14ac:dyDescent="0.2">
      <c r="A55" s="16">
        <v>54</v>
      </c>
      <c r="B55" s="16">
        <v>5.5</v>
      </c>
      <c r="C55" s="16">
        <v>2.2999999999999998</v>
      </c>
      <c r="D55" s="16">
        <v>4</v>
      </c>
      <c r="E55" s="16">
        <v>1.3</v>
      </c>
      <c r="F55" s="16" t="s">
        <v>64</v>
      </c>
    </row>
    <row r="56" spans="1:6" x14ac:dyDescent="0.2">
      <c r="A56" s="16">
        <v>55</v>
      </c>
      <c r="B56" s="16">
        <v>6.5</v>
      </c>
      <c r="C56" s="16">
        <v>2.8</v>
      </c>
      <c r="D56" s="16">
        <v>4.5999999999999996</v>
      </c>
      <c r="E56" s="16">
        <v>1.5</v>
      </c>
      <c r="F56" s="16" t="s">
        <v>64</v>
      </c>
    </row>
    <row r="57" spans="1:6" x14ac:dyDescent="0.2">
      <c r="A57" s="16">
        <v>56</v>
      </c>
      <c r="B57" s="16">
        <v>5.7</v>
      </c>
      <c r="C57" s="16">
        <v>2.8</v>
      </c>
      <c r="D57" s="16">
        <v>4.5</v>
      </c>
      <c r="E57" s="16">
        <v>1.3</v>
      </c>
      <c r="F57" s="16" t="s">
        <v>64</v>
      </c>
    </row>
    <row r="58" spans="1:6" x14ac:dyDescent="0.2">
      <c r="A58" s="16">
        <v>57</v>
      </c>
      <c r="B58" s="16">
        <v>6.3</v>
      </c>
      <c r="C58" s="16">
        <v>3.3</v>
      </c>
      <c r="D58" s="16">
        <v>4.7</v>
      </c>
      <c r="E58" s="16">
        <v>1.6</v>
      </c>
      <c r="F58" s="16" t="s">
        <v>64</v>
      </c>
    </row>
    <row r="59" spans="1:6" x14ac:dyDescent="0.2">
      <c r="A59" s="16">
        <v>58</v>
      </c>
      <c r="B59" s="16">
        <v>4.9000000000000004</v>
      </c>
      <c r="C59" s="16">
        <v>2.4</v>
      </c>
      <c r="D59" s="16">
        <v>3.3</v>
      </c>
      <c r="E59" s="16">
        <v>1</v>
      </c>
      <c r="F59" s="16" t="s">
        <v>64</v>
      </c>
    </row>
    <row r="60" spans="1:6" x14ac:dyDescent="0.2">
      <c r="A60" s="16">
        <v>59</v>
      </c>
      <c r="B60" s="16">
        <v>6.6</v>
      </c>
      <c r="C60" s="16">
        <v>2.9</v>
      </c>
      <c r="D60" s="16">
        <v>4.5999999999999996</v>
      </c>
      <c r="E60" s="16">
        <v>1.3</v>
      </c>
      <c r="F60" s="16" t="s">
        <v>64</v>
      </c>
    </row>
    <row r="61" spans="1:6" x14ac:dyDescent="0.2">
      <c r="A61" s="16">
        <v>60</v>
      </c>
      <c r="B61" s="16">
        <v>5.2</v>
      </c>
      <c r="C61" s="16">
        <v>2.7</v>
      </c>
      <c r="D61" s="16">
        <v>3.9</v>
      </c>
      <c r="E61" s="16">
        <v>1.4</v>
      </c>
      <c r="F61" s="16" t="s">
        <v>64</v>
      </c>
    </row>
    <row r="62" spans="1:6" x14ac:dyDescent="0.2">
      <c r="A62" s="16">
        <v>61</v>
      </c>
      <c r="B62" s="16">
        <v>5</v>
      </c>
      <c r="C62" s="16">
        <v>2</v>
      </c>
      <c r="D62" s="16">
        <v>3.5</v>
      </c>
      <c r="E62" s="16">
        <v>1</v>
      </c>
      <c r="F62" s="16" t="s">
        <v>64</v>
      </c>
    </row>
    <row r="63" spans="1:6" x14ac:dyDescent="0.2">
      <c r="A63" s="16">
        <v>62</v>
      </c>
      <c r="B63" s="16">
        <v>5.9</v>
      </c>
      <c r="C63" s="16">
        <v>3</v>
      </c>
      <c r="D63" s="16">
        <v>4.2</v>
      </c>
      <c r="E63" s="16">
        <v>1.5</v>
      </c>
      <c r="F63" s="16" t="s">
        <v>64</v>
      </c>
    </row>
    <row r="64" spans="1:6" x14ac:dyDescent="0.2">
      <c r="A64" s="16">
        <v>63</v>
      </c>
      <c r="B64" s="16">
        <v>6</v>
      </c>
      <c r="C64" s="16">
        <v>2.2000000000000002</v>
      </c>
      <c r="D64" s="16">
        <v>4</v>
      </c>
      <c r="E64" s="16">
        <v>1</v>
      </c>
      <c r="F64" s="16" t="s">
        <v>64</v>
      </c>
    </row>
    <row r="65" spans="1:6" x14ac:dyDescent="0.2">
      <c r="A65" s="16">
        <v>64</v>
      </c>
      <c r="B65" s="16">
        <v>6.1</v>
      </c>
      <c r="C65" s="16">
        <v>2.9</v>
      </c>
      <c r="D65" s="16">
        <v>4.7</v>
      </c>
      <c r="E65" s="16">
        <v>1.4</v>
      </c>
      <c r="F65" s="16" t="s">
        <v>64</v>
      </c>
    </row>
    <row r="66" spans="1:6" x14ac:dyDescent="0.2">
      <c r="A66" s="16">
        <v>65</v>
      </c>
      <c r="B66" s="16">
        <v>5.6</v>
      </c>
      <c r="C66" s="16">
        <v>2.9</v>
      </c>
      <c r="D66" s="16">
        <v>3.6</v>
      </c>
      <c r="E66" s="16">
        <v>1.3</v>
      </c>
      <c r="F66" s="16" t="s">
        <v>64</v>
      </c>
    </row>
    <row r="67" spans="1:6" x14ac:dyDescent="0.2">
      <c r="A67" s="16">
        <v>66</v>
      </c>
      <c r="B67" s="16">
        <v>6.7</v>
      </c>
      <c r="C67" s="16">
        <v>3.1</v>
      </c>
      <c r="D67" s="16">
        <v>4.4000000000000004</v>
      </c>
      <c r="E67" s="16">
        <v>1.4</v>
      </c>
      <c r="F67" s="16" t="s">
        <v>64</v>
      </c>
    </row>
    <row r="68" spans="1:6" x14ac:dyDescent="0.2">
      <c r="A68" s="16">
        <v>67</v>
      </c>
      <c r="B68" s="16">
        <v>5.6</v>
      </c>
      <c r="C68" s="16">
        <v>3</v>
      </c>
      <c r="D68" s="16">
        <v>4.5</v>
      </c>
      <c r="E68" s="16">
        <v>1.5</v>
      </c>
      <c r="F68" s="16" t="s">
        <v>64</v>
      </c>
    </row>
    <row r="69" spans="1:6" x14ac:dyDescent="0.2">
      <c r="A69" s="16">
        <v>68</v>
      </c>
      <c r="B69" s="16">
        <v>5.8</v>
      </c>
      <c r="C69" s="16">
        <v>2.7</v>
      </c>
      <c r="D69" s="16">
        <v>4.0999999999999996</v>
      </c>
      <c r="E69" s="16">
        <v>1</v>
      </c>
      <c r="F69" s="16" t="s">
        <v>64</v>
      </c>
    </row>
    <row r="70" spans="1:6" x14ac:dyDescent="0.2">
      <c r="A70" s="16">
        <v>69</v>
      </c>
      <c r="B70" s="16">
        <v>6.2</v>
      </c>
      <c r="C70" s="16">
        <v>2.2000000000000002</v>
      </c>
      <c r="D70" s="16">
        <v>4.5</v>
      </c>
      <c r="E70" s="16">
        <v>1.5</v>
      </c>
      <c r="F70" s="16" t="s">
        <v>64</v>
      </c>
    </row>
    <row r="71" spans="1:6" x14ac:dyDescent="0.2">
      <c r="A71" s="16">
        <v>70</v>
      </c>
      <c r="B71" s="16">
        <v>5.6</v>
      </c>
      <c r="C71" s="16">
        <v>2.5</v>
      </c>
      <c r="D71" s="16">
        <v>3.9</v>
      </c>
      <c r="E71" s="16">
        <v>1.1000000000000001</v>
      </c>
      <c r="F71" s="16" t="s">
        <v>64</v>
      </c>
    </row>
    <row r="72" spans="1:6" x14ac:dyDescent="0.2">
      <c r="A72" s="16">
        <v>71</v>
      </c>
      <c r="B72" s="16">
        <v>5.9</v>
      </c>
      <c r="C72" s="16">
        <v>3.2</v>
      </c>
      <c r="D72" s="16">
        <v>4.8</v>
      </c>
      <c r="E72" s="16">
        <v>1.8</v>
      </c>
      <c r="F72" s="16" t="s">
        <v>64</v>
      </c>
    </row>
    <row r="73" spans="1:6" x14ac:dyDescent="0.2">
      <c r="A73" s="16">
        <v>72</v>
      </c>
      <c r="B73" s="16">
        <v>6.1</v>
      </c>
      <c r="C73" s="16">
        <v>2.8</v>
      </c>
      <c r="D73" s="16">
        <v>4</v>
      </c>
      <c r="E73" s="16">
        <v>1.3</v>
      </c>
      <c r="F73" s="16" t="s">
        <v>64</v>
      </c>
    </row>
    <row r="74" spans="1:6" x14ac:dyDescent="0.2">
      <c r="A74" s="16">
        <v>73</v>
      </c>
      <c r="B74" s="16">
        <v>6.3</v>
      </c>
      <c r="C74" s="16">
        <v>2.5</v>
      </c>
      <c r="D74" s="16">
        <v>4.9000000000000004</v>
      </c>
      <c r="E74" s="16">
        <v>1.5</v>
      </c>
      <c r="F74" s="16" t="s">
        <v>64</v>
      </c>
    </row>
    <row r="75" spans="1:6" x14ac:dyDescent="0.2">
      <c r="A75" s="16">
        <v>74</v>
      </c>
      <c r="B75" s="16">
        <v>6.1</v>
      </c>
      <c r="C75" s="16">
        <v>2.8</v>
      </c>
      <c r="D75" s="16">
        <v>4.7</v>
      </c>
      <c r="E75" s="16">
        <v>1.2</v>
      </c>
      <c r="F75" s="16" t="s">
        <v>64</v>
      </c>
    </row>
    <row r="76" spans="1:6" x14ac:dyDescent="0.2">
      <c r="A76" s="16">
        <v>75</v>
      </c>
      <c r="B76" s="16">
        <v>6.4</v>
      </c>
      <c r="C76" s="16">
        <v>2.9</v>
      </c>
      <c r="D76" s="16">
        <v>4.3</v>
      </c>
      <c r="E76" s="16">
        <v>1.3</v>
      </c>
      <c r="F76" s="16" t="s">
        <v>64</v>
      </c>
    </row>
    <row r="77" spans="1:6" x14ac:dyDescent="0.2">
      <c r="A77" s="16">
        <v>76</v>
      </c>
      <c r="B77" s="16">
        <v>6.6</v>
      </c>
      <c r="C77" s="16">
        <v>3</v>
      </c>
      <c r="D77" s="16">
        <v>4.4000000000000004</v>
      </c>
      <c r="E77" s="16">
        <v>1.4</v>
      </c>
      <c r="F77" s="16" t="s">
        <v>64</v>
      </c>
    </row>
    <row r="78" spans="1:6" x14ac:dyDescent="0.2">
      <c r="A78" s="16">
        <v>77</v>
      </c>
      <c r="B78" s="16">
        <v>6.8</v>
      </c>
      <c r="C78" s="16">
        <v>2.8</v>
      </c>
      <c r="D78" s="16">
        <v>4.8</v>
      </c>
      <c r="E78" s="16">
        <v>1.4</v>
      </c>
      <c r="F78" s="16" t="s">
        <v>64</v>
      </c>
    </row>
    <row r="79" spans="1:6" x14ac:dyDescent="0.2">
      <c r="A79" s="16">
        <v>78</v>
      </c>
      <c r="B79" s="16">
        <v>6.7</v>
      </c>
      <c r="C79" s="16">
        <v>3</v>
      </c>
      <c r="D79" s="16">
        <v>5</v>
      </c>
      <c r="E79" s="16">
        <v>1.7</v>
      </c>
      <c r="F79" s="16" t="s">
        <v>64</v>
      </c>
    </row>
    <row r="80" spans="1:6" x14ac:dyDescent="0.2">
      <c r="A80" s="16">
        <v>79</v>
      </c>
      <c r="B80" s="16">
        <v>6</v>
      </c>
      <c r="C80" s="16">
        <v>2.9</v>
      </c>
      <c r="D80" s="16">
        <v>4.5</v>
      </c>
      <c r="E80" s="16">
        <v>1.5</v>
      </c>
      <c r="F80" s="16" t="s">
        <v>64</v>
      </c>
    </row>
    <row r="81" spans="1:6" x14ac:dyDescent="0.2">
      <c r="A81" s="16">
        <v>80</v>
      </c>
      <c r="B81" s="16">
        <v>5.7</v>
      </c>
      <c r="C81" s="16">
        <v>2.6</v>
      </c>
      <c r="D81" s="16">
        <v>3.5</v>
      </c>
      <c r="E81" s="16">
        <v>1</v>
      </c>
      <c r="F81" s="16" t="s">
        <v>64</v>
      </c>
    </row>
    <row r="82" spans="1:6" x14ac:dyDescent="0.2">
      <c r="A82" s="16">
        <v>81</v>
      </c>
      <c r="B82" s="16">
        <v>5.5</v>
      </c>
      <c r="C82" s="16">
        <v>2.4</v>
      </c>
      <c r="D82" s="16">
        <v>3.8</v>
      </c>
      <c r="E82" s="16">
        <v>1.1000000000000001</v>
      </c>
      <c r="F82" s="16" t="s">
        <v>64</v>
      </c>
    </row>
    <row r="83" spans="1:6" x14ac:dyDescent="0.2">
      <c r="A83" s="16">
        <v>82</v>
      </c>
      <c r="B83" s="16">
        <v>5.5</v>
      </c>
      <c r="C83" s="16">
        <v>2.4</v>
      </c>
      <c r="D83" s="16">
        <v>3.7</v>
      </c>
      <c r="E83" s="16">
        <v>1</v>
      </c>
      <c r="F83" s="16" t="s">
        <v>64</v>
      </c>
    </row>
    <row r="84" spans="1:6" x14ac:dyDescent="0.2">
      <c r="A84" s="16">
        <v>83</v>
      </c>
      <c r="B84" s="16">
        <v>5.8</v>
      </c>
      <c r="C84" s="16">
        <v>2.7</v>
      </c>
      <c r="D84" s="16">
        <v>3.9</v>
      </c>
      <c r="E84" s="16">
        <v>1.2</v>
      </c>
      <c r="F84" s="16" t="s">
        <v>64</v>
      </c>
    </row>
    <row r="85" spans="1:6" x14ac:dyDescent="0.2">
      <c r="A85" s="16">
        <v>84</v>
      </c>
      <c r="B85" s="16">
        <v>6</v>
      </c>
      <c r="C85" s="16">
        <v>2.7</v>
      </c>
      <c r="D85" s="16">
        <v>5.0999999999999996</v>
      </c>
      <c r="E85" s="16">
        <v>1.6</v>
      </c>
      <c r="F85" s="16" t="s">
        <v>64</v>
      </c>
    </row>
    <row r="86" spans="1:6" x14ac:dyDescent="0.2">
      <c r="A86" s="16">
        <v>85</v>
      </c>
      <c r="B86" s="16">
        <v>5.4</v>
      </c>
      <c r="C86" s="16">
        <v>3</v>
      </c>
      <c r="D86" s="16">
        <v>4.5</v>
      </c>
      <c r="E86" s="16">
        <v>1.5</v>
      </c>
      <c r="F86" s="16" t="s">
        <v>64</v>
      </c>
    </row>
    <row r="87" spans="1:6" x14ac:dyDescent="0.2">
      <c r="A87" s="16">
        <v>86</v>
      </c>
      <c r="B87" s="16">
        <v>6</v>
      </c>
      <c r="C87" s="16">
        <v>3.4</v>
      </c>
      <c r="D87" s="16">
        <v>4.5</v>
      </c>
      <c r="E87" s="16">
        <v>1.6</v>
      </c>
      <c r="F87" s="16" t="s">
        <v>64</v>
      </c>
    </row>
    <row r="88" spans="1:6" x14ac:dyDescent="0.2">
      <c r="A88" s="16">
        <v>87</v>
      </c>
      <c r="B88" s="16">
        <v>6.7</v>
      </c>
      <c r="C88" s="16">
        <v>3.1</v>
      </c>
      <c r="D88" s="16">
        <v>4.7</v>
      </c>
      <c r="E88" s="16">
        <v>1.5</v>
      </c>
      <c r="F88" s="16" t="s">
        <v>64</v>
      </c>
    </row>
    <row r="89" spans="1:6" x14ac:dyDescent="0.2">
      <c r="A89" s="16">
        <v>88</v>
      </c>
      <c r="B89" s="16">
        <v>6.3</v>
      </c>
      <c r="C89" s="16">
        <v>2.2999999999999998</v>
      </c>
      <c r="D89" s="16">
        <v>4.4000000000000004</v>
      </c>
      <c r="E89" s="16">
        <v>1.3</v>
      </c>
      <c r="F89" s="16" t="s">
        <v>64</v>
      </c>
    </row>
    <row r="90" spans="1:6" x14ac:dyDescent="0.2">
      <c r="A90" s="16">
        <v>89</v>
      </c>
      <c r="B90" s="16">
        <v>5.6</v>
      </c>
      <c r="C90" s="16">
        <v>3</v>
      </c>
      <c r="D90" s="16">
        <v>4.0999999999999996</v>
      </c>
      <c r="E90" s="16">
        <v>1.3</v>
      </c>
      <c r="F90" s="16" t="s">
        <v>64</v>
      </c>
    </row>
    <row r="91" spans="1:6" x14ac:dyDescent="0.2">
      <c r="A91" s="16">
        <v>90</v>
      </c>
      <c r="B91" s="16">
        <v>5.5</v>
      </c>
      <c r="C91" s="16">
        <v>2.5</v>
      </c>
      <c r="D91" s="16">
        <v>4</v>
      </c>
      <c r="E91" s="16">
        <v>1.3</v>
      </c>
      <c r="F91" s="16" t="s">
        <v>64</v>
      </c>
    </row>
    <row r="92" spans="1:6" x14ac:dyDescent="0.2">
      <c r="A92" s="16">
        <v>91</v>
      </c>
      <c r="B92" s="16">
        <v>5.5</v>
      </c>
      <c r="C92" s="16">
        <v>2.6</v>
      </c>
      <c r="D92" s="16">
        <v>4.4000000000000004</v>
      </c>
      <c r="E92" s="16">
        <v>1.2</v>
      </c>
      <c r="F92" s="16" t="s">
        <v>64</v>
      </c>
    </row>
    <row r="93" spans="1:6" x14ac:dyDescent="0.2">
      <c r="A93" s="16">
        <v>92</v>
      </c>
      <c r="B93" s="16">
        <v>6.1</v>
      </c>
      <c r="C93" s="16">
        <v>3</v>
      </c>
      <c r="D93" s="16">
        <v>4.5999999999999996</v>
      </c>
      <c r="E93" s="16">
        <v>1.4</v>
      </c>
      <c r="F93" s="16" t="s">
        <v>64</v>
      </c>
    </row>
    <row r="94" spans="1:6" x14ac:dyDescent="0.2">
      <c r="A94" s="16">
        <v>93</v>
      </c>
      <c r="B94" s="16">
        <v>5.8</v>
      </c>
      <c r="C94" s="16">
        <v>2.6</v>
      </c>
      <c r="D94" s="16">
        <v>4</v>
      </c>
      <c r="E94" s="16">
        <v>1.2</v>
      </c>
      <c r="F94" s="16" t="s">
        <v>64</v>
      </c>
    </row>
    <row r="95" spans="1:6" x14ac:dyDescent="0.2">
      <c r="A95" s="16">
        <v>94</v>
      </c>
      <c r="B95" s="16">
        <v>5</v>
      </c>
      <c r="C95" s="16">
        <v>2.2999999999999998</v>
      </c>
      <c r="D95" s="16">
        <v>3.3</v>
      </c>
      <c r="E95" s="16">
        <v>1</v>
      </c>
      <c r="F95" s="16" t="s">
        <v>64</v>
      </c>
    </row>
    <row r="96" spans="1:6" x14ac:dyDescent="0.2">
      <c r="A96" s="16">
        <v>95</v>
      </c>
      <c r="B96" s="16">
        <v>5.6</v>
      </c>
      <c r="C96" s="16">
        <v>2.7</v>
      </c>
      <c r="D96" s="16">
        <v>4.2</v>
      </c>
      <c r="E96" s="16">
        <v>1.3</v>
      </c>
      <c r="F96" s="16" t="s">
        <v>64</v>
      </c>
    </row>
    <row r="97" spans="1:6" x14ac:dyDescent="0.2">
      <c r="A97" s="16">
        <v>96</v>
      </c>
      <c r="B97" s="16">
        <v>5.7</v>
      </c>
      <c r="C97" s="16">
        <v>3</v>
      </c>
      <c r="D97" s="16">
        <v>4.2</v>
      </c>
      <c r="E97" s="16">
        <v>1.2</v>
      </c>
      <c r="F97" s="16" t="s">
        <v>64</v>
      </c>
    </row>
    <row r="98" spans="1:6" x14ac:dyDescent="0.2">
      <c r="A98" s="16">
        <v>97</v>
      </c>
      <c r="B98" s="16">
        <v>5.7</v>
      </c>
      <c r="C98" s="16">
        <v>2.9</v>
      </c>
      <c r="D98" s="16">
        <v>4.2</v>
      </c>
      <c r="E98" s="16">
        <v>1.3</v>
      </c>
      <c r="F98" s="16" t="s">
        <v>64</v>
      </c>
    </row>
    <row r="99" spans="1:6" x14ac:dyDescent="0.2">
      <c r="A99" s="16">
        <v>98</v>
      </c>
      <c r="B99" s="16">
        <v>6.2</v>
      </c>
      <c r="C99" s="16">
        <v>2.9</v>
      </c>
      <c r="D99" s="16">
        <v>4.3</v>
      </c>
      <c r="E99" s="16">
        <v>1.3</v>
      </c>
      <c r="F99" s="16" t="s">
        <v>64</v>
      </c>
    </row>
    <row r="100" spans="1:6" x14ac:dyDescent="0.2">
      <c r="A100" s="16">
        <v>99</v>
      </c>
      <c r="B100" s="16">
        <v>5.0999999999999996</v>
      </c>
      <c r="C100" s="16">
        <v>2.5</v>
      </c>
      <c r="D100" s="16">
        <v>3</v>
      </c>
      <c r="E100" s="16">
        <v>1.1000000000000001</v>
      </c>
      <c r="F100" s="16" t="s">
        <v>64</v>
      </c>
    </row>
    <row r="101" spans="1:6" x14ac:dyDescent="0.2">
      <c r="A101" s="16">
        <v>100</v>
      </c>
      <c r="B101" s="16">
        <v>5.7</v>
      </c>
      <c r="C101" s="16">
        <v>2.8</v>
      </c>
      <c r="D101" s="16">
        <v>4.0999999999999996</v>
      </c>
      <c r="E101" s="16">
        <v>1.3</v>
      </c>
      <c r="F101" s="16" t="s">
        <v>64</v>
      </c>
    </row>
    <row r="102" spans="1:6" x14ac:dyDescent="0.2">
      <c r="A102" s="16">
        <v>101</v>
      </c>
      <c r="B102" s="16">
        <v>6.3</v>
      </c>
      <c r="C102" s="16">
        <v>3.3</v>
      </c>
      <c r="D102" s="16">
        <v>6</v>
      </c>
      <c r="E102" s="16">
        <v>2.5</v>
      </c>
      <c r="F102" s="16" t="s">
        <v>65</v>
      </c>
    </row>
    <row r="103" spans="1:6" x14ac:dyDescent="0.2">
      <c r="A103" s="16">
        <v>102</v>
      </c>
      <c r="B103" s="16">
        <v>5.8</v>
      </c>
      <c r="C103" s="16">
        <v>2.7</v>
      </c>
      <c r="D103" s="16">
        <v>5.0999999999999996</v>
      </c>
      <c r="E103" s="16">
        <v>1.9</v>
      </c>
      <c r="F103" s="16" t="s">
        <v>65</v>
      </c>
    </row>
    <row r="104" spans="1:6" x14ac:dyDescent="0.2">
      <c r="A104" s="16">
        <v>103</v>
      </c>
      <c r="B104" s="16">
        <v>7.1</v>
      </c>
      <c r="C104" s="16">
        <v>3</v>
      </c>
      <c r="D104" s="16">
        <v>5.9</v>
      </c>
      <c r="E104" s="16">
        <v>2.1</v>
      </c>
      <c r="F104" s="16" t="s">
        <v>65</v>
      </c>
    </row>
    <row r="105" spans="1:6" x14ac:dyDescent="0.2">
      <c r="A105" s="16">
        <v>104</v>
      </c>
      <c r="B105" s="16">
        <v>6.3</v>
      </c>
      <c r="C105" s="16">
        <v>2.9</v>
      </c>
      <c r="D105" s="16">
        <v>5.6</v>
      </c>
      <c r="E105" s="16">
        <v>1.8</v>
      </c>
      <c r="F105" s="16" t="s">
        <v>65</v>
      </c>
    </row>
    <row r="106" spans="1:6" x14ac:dyDescent="0.2">
      <c r="A106" s="16">
        <v>105</v>
      </c>
      <c r="B106" s="16">
        <v>6.5</v>
      </c>
      <c r="C106" s="16">
        <v>3</v>
      </c>
      <c r="D106" s="16">
        <v>5.8</v>
      </c>
      <c r="E106" s="16">
        <v>2.2000000000000002</v>
      </c>
      <c r="F106" s="16" t="s">
        <v>65</v>
      </c>
    </row>
    <row r="107" spans="1:6" x14ac:dyDescent="0.2">
      <c r="A107" s="16">
        <v>106</v>
      </c>
      <c r="B107" s="16">
        <v>7.6</v>
      </c>
      <c r="C107" s="16">
        <v>3</v>
      </c>
      <c r="D107" s="16">
        <v>6.6</v>
      </c>
      <c r="E107" s="16">
        <v>2.1</v>
      </c>
      <c r="F107" s="16" t="s">
        <v>65</v>
      </c>
    </row>
    <row r="108" spans="1:6" x14ac:dyDescent="0.2">
      <c r="A108" s="16">
        <v>107</v>
      </c>
      <c r="B108" s="16">
        <v>4.9000000000000004</v>
      </c>
      <c r="C108" s="16">
        <v>2.5</v>
      </c>
      <c r="D108" s="16">
        <v>4.5</v>
      </c>
      <c r="E108" s="16">
        <v>1.7</v>
      </c>
      <c r="F108" s="16" t="s">
        <v>65</v>
      </c>
    </row>
    <row r="109" spans="1:6" x14ac:dyDescent="0.2">
      <c r="A109" s="16">
        <v>108</v>
      </c>
      <c r="B109" s="16">
        <v>7.3</v>
      </c>
      <c r="C109" s="16">
        <v>2.9</v>
      </c>
      <c r="D109" s="16">
        <v>6.3</v>
      </c>
      <c r="E109" s="16">
        <v>1.8</v>
      </c>
      <c r="F109" s="16" t="s">
        <v>65</v>
      </c>
    </row>
    <row r="110" spans="1:6" x14ac:dyDescent="0.2">
      <c r="A110" s="16">
        <v>109</v>
      </c>
      <c r="B110" s="16">
        <v>6.7</v>
      </c>
      <c r="C110" s="16">
        <v>2.5</v>
      </c>
      <c r="D110" s="16">
        <v>5.8</v>
      </c>
      <c r="E110" s="16">
        <v>1.8</v>
      </c>
      <c r="F110" s="16" t="s">
        <v>65</v>
      </c>
    </row>
    <row r="111" spans="1:6" x14ac:dyDescent="0.2">
      <c r="A111" s="16">
        <v>110</v>
      </c>
      <c r="B111" s="16">
        <v>7.2</v>
      </c>
      <c r="C111" s="16">
        <v>3.6</v>
      </c>
      <c r="D111" s="16">
        <v>6.1</v>
      </c>
      <c r="E111" s="16">
        <v>2.5</v>
      </c>
      <c r="F111" s="16" t="s">
        <v>65</v>
      </c>
    </row>
    <row r="112" spans="1:6" x14ac:dyDescent="0.2">
      <c r="A112" s="16">
        <v>111</v>
      </c>
      <c r="B112" s="16">
        <v>6.5</v>
      </c>
      <c r="C112" s="16">
        <v>3.2</v>
      </c>
      <c r="D112" s="16">
        <v>5.0999999999999996</v>
      </c>
      <c r="E112" s="16">
        <v>2</v>
      </c>
      <c r="F112" s="16" t="s">
        <v>65</v>
      </c>
    </row>
    <row r="113" spans="1:6" x14ac:dyDescent="0.2">
      <c r="A113" s="16">
        <v>112</v>
      </c>
      <c r="B113" s="16">
        <v>6.4</v>
      </c>
      <c r="C113" s="16">
        <v>2.7</v>
      </c>
      <c r="D113" s="16">
        <v>5.3</v>
      </c>
      <c r="E113" s="16">
        <v>1.9</v>
      </c>
      <c r="F113" s="16" t="s">
        <v>65</v>
      </c>
    </row>
    <row r="114" spans="1:6" x14ac:dyDescent="0.2">
      <c r="A114" s="16">
        <v>113</v>
      </c>
      <c r="B114" s="16">
        <v>6.8</v>
      </c>
      <c r="C114" s="16">
        <v>3</v>
      </c>
      <c r="D114" s="16">
        <v>5.5</v>
      </c>
      <c r="E114" s="16">
        <v>2.1</v>
      </c>
      <c r="F114" s="16" t="s">
        <v>65</v>
      </c>
    </row>
    <row r="115" spans="1:6" x14ac:dyDescent="0.2">
      <c r="A115" s="16">
        <v>114</v>
      </c>
      <c r="B115" s="16">
        <v>5.7</v>
      </c>
      <c r="C115" s="16">
        <v>2.5</v>
      </c>
      <c r="D115" s="16">
        <v>5</v>
      </c>
      <c r="E115" s="16">
        <v>2</v>
      </c>
      <c r="F115" s="16" t="s">
        <v>65</v>
      </c>
    </row>
    <row r="116" spans="1:6" x14ac:dyDescent="0.2">
      <c r="A116" s="16">
        <v>115</v>
      </c>
      <c r="B116" s="16">
        <v>5.8</v>
      </c>
      <c r="C116" s="16">
        <v>2.8</v>
      </c>
      <c r="D116" s="16">
        <v>5.0999999999999996</v>
      </c>
      <c r="E116" s="16">
        <v>2.4</v>
      </c>
      <c r="F116" s="16" t="s">
        <v>65</v>
      </c>
    </row>
    <row r="117" spans="1:6" x14ac:dyDescent="0.2">
      <c r="A117" s="16">
        <v>116</v>
      </c>
      <c r="B117" s="16">
        <v>6.4</v>
      </c>
      <c r="C117" s="16">
        <v>3.2</v>
      </c>
      <c r="D117" s="16">
        <v>5.3</v>
      </c>
      <c r="E117" s="16">
        <v>2.2999999999999998</v>
      </c>
      <c r="F117" s="16" t="s">
        <v>65</v>
      </c>
    </row>
    <row r="118" spans="1:6" x14ac:dyDescent="0.2">
      <c r="A118" s="16">
        <v>117</v>
      </c>
      <c r="B118" s="16">
        <v>6.5</v>
      </c>
      <c r="C118" s="16">
        <v>3</v>
      </c>
      <c r="D118" s="16">
        <v>5.5</v>
      </c>
      <c r="E118" s="16">
        <v>1.8</v>
      </c>
      <c r="F118" s="16" t="s">
        <v>65</v>
      </c>
    </row>
    <row r="119" spans="1:6" x14ac:dyDescent="0.2">
      <c r="A119" s="16">
        <v>118</v>
      </c>
      <c r="B119" s="16">
        <v>7.7</v>
      </c>
      <c r="C119" s="16">
        <v>3.8</v>
      </c>
      <c r="D119" s="16">
        <v>6.7</v>
      </c>
      <c r="E119" s="16">
        <v>2.2000000000000002</v>
      </c>
      <c r="F119" s="16" t="s">
        <v>65</v>
      </c>
    </row>
    <row r="120" spans="1:6" x14ac:dyDescent="0.2">
      <c r="A120" s="16">
        <v>119</v>
      </c>
      <c r="B120" s="16">
        <v>7.7</v>
      </c>
      <c r="C120" s="16">
        <v>2.6</v>
      </c>
      <c r="D120" s="16">
        <v>6.9</v>
      </c>
      <c r="E120" s="16">
        <v>2.2999999999999998</v>
      </c>
      <c r="F120" s="16" t="s">
        <v>65</v>
      </c>
    </row>
    <row r="121" spans="1:6" x14ac:dyDescent="0.2">
      <c r="A121" s="16">
        <v>120</v>
      </c>
      <c r="B121" s="16">
        <v>6</v>
      </c>
      <c r="C121" s="16">
        <v>2.2000000000000002</v>
      </c>
      <c r="D121" s="16">
        <v>5</v>
      </c>
      <c r="E121" s="16">
        <v>1.5</v>
      </c>
      <c r="F121" s="16" t="s">
        <v>65</v>
      </c>
    </row>
    <row r="122" spans="1:6" x14ac:dyDescent="0.2">
      <c r="A122" s="16">
        <v>121</v>
      </c>
      <c r="B122" s="16">
        <v>6.9</v>
      </c>
      <c r="C122" s="16">
        <v>3.2</v>
      </c>
      <c r="D122" s="16">
        <v>5.7</v>
      </c>
      <c r="E122" s="16">
        <v>2.2999999999999998</v>
      </c>
      <c r="F122" s="16" t="s">
        <v>65</v>
      </c>
    </row>
    <row r="123" spans="1:6" x14ac:dyDescent="0.2">
      <c r="A123" s="16">
        <v>122</v>
      </c>
      <c r="B123" s="16">
        <v>5.6</v>
      </c>
      <c r="C123" s="16">
        <v>2.8</v>
      </c>
      <c r="D123" s="16">
        <v>4.9000000000000004</v>
      </c>
      <c r="E123" s="16">
        <v>2</v>
      </c>
      <c r="F123" s="16" t="s">
        <v>65</v>
      </c>
    </row>
    <row r="124" spans="1:6" x14ac:dyDescent="0.2">
      <c r="A124" s="16">
        <v>123</v>
      </c>
      <c r="B124" s="16">
        <v>7.7</v>
      </c>
      <c r="C124" s="16">
        <v>2.8</v>
      </c>
      <c r="D124" s="16">
        <v>6.7</v>
      </c>
      <c r="E124" s="16">
        <v>2</v>
      </c>
      <c r="F124" s="16" t="s">
        <v>65</v>
      </c>
    </row>
    <row r="125" spans="1:6" x14ac:dyDescent="0.2">
      <c r="A125" s="16">
        <v>124</v>
      </c>
      <c r="B125" s="16">
        <v>6.3</v>
      </c>
      <c r="C125" s="16">
        <v>2.7</v>
      </c>
      <c r="D125" s="16">
        <v>4.9000000000000004</v>
      </c>
      <c r="E125" s="16">
        <v>1.8</v>
      </c>
      <c r="F125" s="16" t="s">
        <v>65</v>
      </c>
    </row>
    <row r="126" spans="1:6" x14ac:dyDescent="0.2">
      <c r="A126" s="16">
        <v>125</v>
      </c>
      <c r="B126" s="16">
        <v>6.7</v>
      </c>
      <c r="C126" s="16">
        <v>3.3</v>
      </c>
      <c r="D126" s="16">
        <v>5.7</v>
      </c>
      <c r="E126" s="16">
        <v>2.1</v>
      </c>
      <c r="F126" s="16" t="s">
        <v>65</v>
      </c>
    </row>
    <row r="127" spans="1:6" x14ac:dyDescent="0.2">
      <c r="A127" s="16">
        <v>126</v>
      </c>
      <c r="B127" s="16">
        <v>7.2</v>
      </c>
      <c r="C127" s="16">
        <v>3.2</v>
      </c>
      <c r="D127" s="16">
        <v>6</v>
      </c>
      <c r="E127" s="16">
        <v>1.8</v>
      </c>
      <c r="F127" s="16" t="s">
        <v>65</v>
      </c>
    </row>
    <row r="128" spans="1:6" x14ac:dyDescent="0.2">
      <c r="A128" s="16">
        <v>127</v>
      </c>
      <c r="B128" s="16">
        <v>6.2</v>
      </c>
      <c r="C128" s="16">
        <v>2.8</v>
      </c>
      <c r="D128" s="16">
        <v>4.8</v>
      </c>
      <c r="E128" s="16">
        <v>1.8</v>
      </c>
      <c r="F128" s="16" t="s">
        <v>65</v>
      </c>
    </row>
    <row r="129" spans="1:6" x14ac:dyDescent="0.2">
      <c r="A129" s="16">
        <v>128</v>
      </c>
      <c r="B129" s="16">
        <v>6.1</v>
      </c>
      <c r="C129" s="16">
        <v>3</v>
      </c>
      <c r="D129" s="16">
        <v>4.9000000000000004</v>
      </c>
      <c r="E129" s="16">
        <v>1.8</v>
      </c>
      <c r="F129" s="16" t="s">
        <v>65</v>
      </c>
    </row>
    <row r="130" spans="1:6" x14ac:dyDescent="0.2">
      <c r="A130" s="16">
        <v>129</v>
      </c>
      <c r="B130" s="16">
        <v>6.4</v>
      </c>
      <c r="C130" s="16">
        <v>2.8</v>
      </c>
      <c r="D130" s="16">
        <v>5.6</v>
      </c>
      <c r="E130" s="16">
        <v>2.1</v>
      </c>
      <c r="F130" s="16" t="s">
        <v>65</v>
      </c>
    </row>
    <row r="131" spans="1:6" x14ac:dyDescent="0.2">
      <c r="A131" s="16">
        <v>130</v>
      </c>
      <c r="B131" s="16">
        <v>7.2</v>
      </c>
      <c r="C131" s="16">
        <v>3</v>
      </c>
      <c r="D131" s="16">
        <v>5.8</v>
      </c>
      <c r="E131" s="16">
        <v>1.6</v>
      </c>
      <c r="F131" s="16" t="s">
        <v>65</v>
      </c>
    </row>
    <row r="132" spans="1:6" x14ac:dyDescent="0.2">
      <c r="A132" s="16">
        <v>131</v>
      </c>
      <c r="B132" s="16">
        <v>7.4</v>
      </c>
      <c r="C132" s="16">
        <v>2.8</v>
      </c>
      <c r="D132" s="16">
        <v>6.1</v>
      </c>
      <c r="E132" s="16">
        <v>1.9</v>
      </c>
      <c r="F132" s="16" t="s">
        <v>65</v>
      </c>
    </row>
    <row r="133" spans="1:6" x14ac:dyDescent="0.2">
      <c r="A133" s="16">
        <v>132</v>
      </c>
      <c r="B133" s="16">
        <v>7.9</v>
      </c>
      <c r="C133" s="16">
        <v>3.8</v>
      </c>
      <c r="D133" s="16">
        <v>6.4</v>
      </c>
      <c r="E133" s="16">
        <v>2</v>
      </c>
      <c r="F133" s="16" t="s">
        <v>65</v>
      </c>
    </row>
    <row r="134" spans="1:6" x14ac:dyDescent="0.2">
      <c r="A134" s="16">
        <v>133</v>
      </c>
      <c r="B134" s="16">
        <v>6.4</v>
      </c>
      <c r="C134" s="16">
        <v>2.8</v>
      </c>
      <c r="D134" s="16">
        <v>5.6</v>
      </c>
      <c r="E134" s="16">
        <v>2.2000000000000002</v>
      </c>
      <c r="F134" s="16" t="s">
        <v>65</v>
      </c>
    </row>
    <row r="135" spans="1:6" x14ac:dyDescent="0.2">
      <c r="A135" s="16">
        <v>134</v>
      </c>
      <c r="B135" s="16">
        <v>6.3</v>
      </c>
      <c r="C135" s="16">
        <v>2.8</v>
      </c>
      <c r="D135" s="16">
        <v>5.0999999999999996</v>
      </c>
      <c r="E135" s="16">
        <v>1.5</v>
      </c>
      <c r="F135" s="16" t="s">
        <v>65</v>
      </c>
    </row>
    <row r="136" spans="1:6" x14ac:dyDescent="0.2">
      <c r="A136" s="16">
        <v>135</v>
      </c>
      <c r="B136" s="16">
        <v>6.1</v>
      </c>
      <c r="C136" s="16">
        <v>2.6</v>
      </c>
      <c r="D136" s="16">
        <v>5.6</v>
      </c>
      <c r="E136" s="16">
        <v>1.4</v>
      </c>
      <c r="F136" s="16" t="s">
        <v>65</v>
      </c>
    </row>
    <row r="137" spans="1:6" x14ac:dyDescent="0.2">
      <c r="A137" s="16">
        <v>136</v>
      </c>
      <c r="B137" s="16">
        <v>7.7</v>
      </c>
      <c r="C137" s="16">
        <v>3</v>
      </c>
      <c r="D137" s="16">
        <v>6.1</v>
      </c>
      <c r="E137" s="16">
        <v>2.2999999999999998</v>
      </c>
      <c r="F137" s="16" t="s">
        <v>65</v>
      </c>
    </row>
    <row r="138" spans="1:6" x14ac:dyDescent="0.2">
      <c r="A138" s="16">
        <v>137</v>
      </c>
      <c r="B138" s="16">
        <v>6.3</v>
      </c>
      <c r="C138" s="16">
        <v>3.4</v>
      </c>
      <c r="D138" s="16">
        <v>5.6</v>
      </c>
      <c r="E138" s="16">
        <v>2.4</v>
      </c>
      <c r="F138" s="16" t="s">
        <v>65</v>
      </c>
    </row>
    <row r="139" spans="1:6" x14ac:dyDescent="0.2">
      <c r="A139" s="16">
        <v>138</v>
      </c>
      <c r="B139" s="16">
        <v>6.4</v>
      </c>
      <c r="C139" s="16">
        <v>3.1</v>
      </c>
      <c r="D139" s="16">
        <v>5.5</v>
      </c>
      <c r="E139" s="16">
        <v>1.8</v>
      </c>
      <c r="F139" s="16" t="s">
        <v>65</v>
      </c>
    </row>
    <row r="140" spans="1:6" x14ac:dyDescent="0.2">
      <c r="A140" s="16">
        <v>139</v>
      </c>
      <c r="B140" s="16">
        <v>6</v>
      </c>
      <c r="C140" s="16">
        <v>3</v>
      </c>
      <c r="D140" s="16">
        <v>4.8</v>
      </c>
      <c r="E140" s="16">
        <v>1.8</v>
      </c>
      <c r="F140" s="16" t="s">
        <v>65</v>
      </c>
    </row>
    <row r="141" spans="1:6" x14ac:dyDescent="0.2">
      <c r="A141" s="16">
        <v>140</v>
      </c>
      <c r="B141" s="16">
        <v>6.9</v>
      </c>
      <c r="C141" s="16">
        <v>3.1</v>
      </c>
      <c r="D141" s="16">
        <v>5.4</v>
      </c>
      <c r="E141" s="16">
        <v>2.1</v>
      </c>
      <c r="F141" s="16" t="s">
        <v>65</v>
      </c>
    </row>
    <row r="142" spans="1:6" x14ac:dyDescent="0.2">
      <c r="A142" s="16">
        <v>141</v>
      </c>
      <c r="B142" s="16">
        <v>6.7</v>
      </c>
      <c r="C142" s="16">
        <v>3.1</v>
      </c>
      <c r="D142" s="16">
        <v>5.6</v>
      </c>
      <c r="E142" s="16">
        <v>2.4</v>
      </c>
      <c r="F142" s="16" t="s">
        <v>65</v>
      </c>
    </row>
    <row r="143" spans="1:6" x14ac:dyDescent="0.2">
      <c r="A143" s="16">
        <v>142</v>
      </c>
      <c r="B143" s="16">
        <v>6.9</v>
      </c>
      <c r="C143" s="16">
        <v>3.1</v>
      </c>
      <c r="D143" s="16">
        <v>5.0999999999999996</v>
      </c>
      <c r="E143" s="16">
        <v>2.2999999999999998</v>
      </c>
      <c r="F143" s="16" t="s">
        <v>65</v>
      </c>
    </row>
    <row r="144" spans="1:6" x14ac:dyDescent="0.2">
      <c r="A144" s="16">
        <v>143</v>
      </c>
      <c r="B144" s="16">
        <v>5.8</v>
      </c>
      <c r="C144" s="16">
        <v>2.7</v>
      </c>
      <c r="D144" s="16">
        <v>5.0999999999999996</v>
      </c>
      <c r="E144" s="16">
        <v>1.9</v>
      </c>
      <c r="F144" s="16" t="s">
        <v>65</v>
      </c>
    </row>
    <row r="145" spans="1:6" x14ac:dyDescent="0.2">
      <c r="A145" s="16">
        <v>144</v>
      </c>
      <c r="B145" s="16">
        <v>6.8</v>
      </c>
      <c r="C145" s="16">
        <v>3.2</v>
      </c>
      <c r="D145" s="16">
        <v>5.9</v>
      </c>
      <c r="E145" s="16">
        <v>2.2999999999999998</v>
      </c>
      <c r="F145" s="16" t="s">
        <v>65</v>
      </c>
    </row>
    <row r="146" spans="1:6" x14ac:dyDescent="0.2">
      <c r="A146" s="16">
        <v>145</v>
      </c>
      <c r="B146" s="16">
        <v>6.7</v>
      </c>
      <c r="C146" s="16">
        <v>3.3</v>
      </c>
      <c r="D146" s="16">
        <v>5.7</v>
      </c>
      <c r="E146" s="16">
        <v>2.5</v>
      </c>
      <c r="F146" s="16" t="s">
        <v>65</v>
      </c>
    </row>
    <row r="147" spans="1:6" x14ac:dyDescent="0.2">
      <c r="A147" s="16">
        <v>146</v>
      </c>
      <c r="B147" s="16">
        <v>6.7</v>
      </c>
      <c r="C147" s="16">
        <v>3</v>
      </c>
      <c r="D147" s="16">
        <v>5.2</v>
      </c>
      <c r="E147" s="16">
        <v>2.2999999999999998</v>
      </c>
      <c r="F147" s="16" t="s">
        <v>65</v>
      </c>
    </row>
    <row r="148" spans="1:6" x14ac:dyDescent="0.2">
      <c r="A148" s="16">
        <v>147</v>
      </c>
      <c r="B148" s="16">
        <v>6.3</v>
      </c>
      <c r="C148" s="16">
        <v>2.5</v>
      </c>
      <c r="D148" s="16">
        <v>5</v>
      </c>
      <c r="E148" s="16">
        <v>1.9</v>
      </c>
      <c r="F148" s="16" t="s">
        <v>65</v>
      </c>
    </row>
    <row r="149" spans="1:6" x14ac:dyDescent="0.2">
      <c r="A149" s="16">
        <v>148</v>
      </c>
      <c r="B149" s="16">
        <v>6.5</v>
      </c>
      <c r="C149" s="16">
        <v>3</v>
      </c>
      <c r="D149" s="16">
        <v>5.2</v>
      </c>
      <c r="E149" s="16">
        <v>2</v>
      </c>
      <c r="F149" s="16" t="s">
        <v>65</v>
      </c>
    </row>
    <row r="150" spans="1:6" x14ac:dyDescent="0.2">
      <c r="A150" s="16">
        <v>149</v>
      </c>
      <c r="B150" s="16">
        <v>6.2</v>
      </c>
      <c r="C150" s="16">
        <v>3.4</v>
      </c>
      <c r="D150" s="16">
        <v>5.4</v>
      </c>
      <c r="E150" s="16">
        <v>2.2999999999999998</v>
      </c>
      <c r="F150" s="16" t="s">
        <v>65</v>
      </c>
    </row>
    <row r="151" spans="1:6" x14ac:dyDescent="0.2">
      <c r="A151" s="16">
        <v>150</v>
      </c>
      <c r="B151" s="16">
        <v>5.9</v>
      </c>
      <c r="C151" s="16">
        <v>3</v>
      </c>
      <c r="D151" s="16">
        <v>5.0999999999999996</v>
      </c>
      <c r="E151" s="16">
        <v>1.8</v>
      </c>
      <c r="F151" s="16" t="s">
        <v>65</v>
      </c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FFC000"/>
  </sheetPr>
  <dimension ref="B3:L61"/>
  <sheetViews>
    <sheetView workbookViewId="0"/>
  </sheetViews>
  <sheetFormatPr baseColWidth="10" defaultRowHeight="26" x14ac:dyDescent="0.3"/>
  <cols>
    <col min="1" max="6" width="10.83203125" style="18"/>
    <col min="7" max="7" width="15" style="18" bestFit="1" customWidth="1"/>
    <col min="8" max="8" width="10.83203125" style="18"/>
    <col min="9" max="10" width="23.5" style="18" bestFit="1" customWidth="1"/>
    <col min="11" max="11" width="11.83203125" style="18" bestFit="1" customWidth="1"/>
    <col min="12" max="12" width="15.33203125" style="18" bestFit="1" customWidth="1"/>
    <col min="13" max="16384" width="10.83203125" style="18"/>
  </cols>
  <sheetData>
    <row r="3" spans="2:12" s="17" customFormat="1" x14ac:dyDescent="0.3">
      <c r="H3" s="17" t="s">
        <v>66</v>
      </c>
      <c r="K3" s="17" t="s">
        <v>57</v>
      </c>
    </row>
    <row r="4" spans="2:12" x14ac:dyDescent="0.3">
      <c r="G4" s="18" t="s">
        <v>67</v>
      </c>
      <c r="H4" s="18">
        <v>0</v>
      </c>
      <c r="K4" s="18">
        <f t="array" ref="K4">SUM(LN(K12:K61+0.00000000001))</f>
        <v>-1266.4218011467253</v>
      </c>
    </row>
    <row r="5" spans="2:12" x14ac:dyDescent="0.3">
      <c r="G5" s="18" t="s">
        <v>53</v>
      </c>
      <c r="H5" s="18">
        <v>0</v>
      </c>
    </row>
    <row r="6" spans="2:12" x14ac:dyDescent="0.3">
      <c r="G6" s="18" t="s">
        <v>54</v>
      </c>
      <c r="H6" s="18">
        <v>0</v>
      </c>
    </row>
    <row r="7" spans="2:12" x14ac:dyDescent="0.3">
      <c r="G7" s="18" t="s">
        <v>68</v>
      </c>
      <c r="H7" s="18">
        <v>0</v>
      </c>
    </row>
    <row r="8" spans="2:12" x14ac:dyDescent="0.3">
      <c r="G8" s="18" t="s">
        <v>69</v>
      </c>
      <c r="H8" s="18">
        <v>1.5482559354478314</v>
      </c>
    </row>
    <row r="11" spans="2:12" s="17" customFormat="1" x14ac:dyDescent="0.3">
      <c r="B11" s="17" t="s">
        <v>55</v>
      </c>
      <c r="C11" s="17" t="s">
        <v>56</v>
      </c>
      <c r="D11" s="17" t="s">
        <v>20</v>
      </c>
      <c r="E11" s="17" t="s">
        <v>22</v>
      </c>
      <c r="F11" s="17" t="s">
        <v>70</v>
      </c>
      <c r="G11" s="17" t="s">
        <v>71</v>
      </c>
      <c r="H11" s="17" t="s">
        <v>21</v>
      </c>
      <c r="I11" s="17" t="s">
        <v>72</v>
      </c>
      <c r="J11" s="17" t="s">
        <v>73</v>
      </c>
      <c r="K11" s="17" t="s">
        <v>74</v>
      </c>
      <c r="L11" s="17" t="s">
        <v>19</v>
      </c>
    </row>
    <row r="12" spans="2:12" x14ac:dyDescent="0.3">
      <c r="B12" s="18" cm="1">
        <f t="array" aca="1" ref="B12:G36" ca="1">OFFSET(Iris_Data!A1,1,0,25,6)</f>
        <v>1</v>
      </c>
      <c r="C12" s="18">
        <f ca="1"/>
        <v>5.0999999999999996</v>
      </c>
      <c r="D12" s="18">
        <f ca="1"/>
        <v>3.5</v>
      </c>
      <c r="E12" s="18">
        <f ca="1"/>
        <v>1.4</v>
      </c>
      <c r="F12" s="18">
        <f ca="1"/>
        <v>0.2</v>
      </c>
      <c r="G12" s="18" t="str">
        <f ca="1"/>
        <v>setosa</v>
      </c>
      <c r="H12" s="18">
        <f t="shared" ref="H12:H61" ca="1" si="0">(G12="versicolor")+0</f>
        <v>0</v>
      </c>
      <c r="I12" s="22"/>
      <c r="J12" s="22"/>
      <c r="K12" s="22"/>
      <c r="L12" s="22"/>
    </row>
    <row r="13" spans="2:12" x14ac:dyDescent="0.3">
      <c r="B13" s="18">
        <f ca="1"/>
        <v>2</v>
      </c>
      <c r="C13" s="18">
        <f ca="1"/>
        <v>4.9000000000000004</v>
      </c>
      <c r="D13" s="18">
        <f ca="1"/>
        <v>3</v>
      </c>
      <c r="E13" s="18">
        <f ca="1"/>
        <v>1.4</v>
      </c>
      <c r="F13" s="18">
        <f ca="1"/>
        <v>0.2</v>
      </c>
      <c r="G13" s="18" t="str">
        <f ca="1"/>
        <v>setosa</v>
      </c>
      <c r="H13" s="18">
        <f t="shared" ca="1" si="0"/>
        <v>0</v>
      </c>
      <c r="I13" s="22"/>
      <c r="J13" s="22"/>
      <c r="K13" s="22"/>
      <c r="L13" s="22"/>
    </row>
    <row r="14" spans="2:12" x14ac:dyDescent="0.3">
      <c r="B14" s="18">
        <f ca="1"/>
        <v>3</v>
      </c>
      <c r="C14" s="18">
        <f ca="1"/>
        <v>4.7</v>
      </c>
      <c r="D14" s="18">
        <f ca="1"/>
        <v>3.2</v>
      </c>
      <c r="E14" s="18">
        <f ca="1"/>
        <v>1.3</v>
      </c>
      <c r="F14" s="18">
        <f ca="1"/>
        <v>0.2</v>
      </c>
      <c r="G14" s="18" t="str">
        <f ca="1"/>
        <v>setosa</v>
      </c>
      <c r="H14" s="18">
        <f t="shared" ca="1" si="0"/>
        <v>0</v>
      </c>
      <c r="I14" s="22"/>
      <c r="J14" s="22"/>
      <c r="K14" s="22"/>
      <c r="L14" s="22"/>
    </row>
    <row r="15" spans="2:12" x14ac:dyDescent="0.3">
      <c r="B15" s="18">
        <f ca="1"/>
        <v>4</v>
      </c>
      <c r="C15" s="18">
        <f ca="1"/>
        <v>4.5999999999999996</v>
      </c>
      <c r="D15" s="18">
        <f ca="1"/>
        <v>3.1</v>
      </c>
      <c r="E15" s="18">
        <f ca="1"/>
        <v>1.5</v>
      </c>
      <c r="F15" s="18">
        <f ca="1"/>
        <v>0.2</v>
      </c>
      <c r="G15" s="18" t="str">
        <f ca="1"/>
        <v>setosa</v>
      </c>
      <c r="H15" s="18">
        <f t="shared" ca="1" si="0"/>
        <v>0</v>
      </c>
      <c r="I15" s="22"/>
      <c r="J15" s="22"/>
      <c r="K15" s="22"/>
      <c r="L15" s="22"/>
    </row>
    <row r="16" spans="2:12" x14ac:dyDescent="0.3">
      <c r="B16" s="18">
        <f ca="1"/>
        <v>5</v>
      </c>
      <c r="C16" s="18">
        <f ca="1"/>
        <v>5</v>
      </c>
      <c r="D16" s="18">
        <f ca="1"/>
        <v>3.6</v>
      </c>
      <c r="E16" s="18">
        <f ca="1"/>
        <v>1.4</v>
      </c>
      <c r="F16" s="18">
        <f ca="1"/>
        <v>0.2</v>
      </c>
      <c r="G16" s="18" t="str">
        <f ca="1"/>
        <v>setosa</v>
      </c>
      <c r="H16" s="18">
        <f t="shared" ca="1" si="0"/>
        <v>0</v>
      </c>
      <c r="I16" s="22"/>
      <c r="J16" s="22"/>
      <c r="K16" s="22"/>
      <c r="L16" s="22"/>
    </row>
    <row r="17" spans="2:12" x14ac:dyDescent="0.3">
      <c r="B17" s="18">
        <f ca="1"/>
        <v>6</v>
      </c>
      <c r="C17" s="18">
        <f ca="1"/>
        <v>5.4</v>
      </c>
      <c r="D17" s="18">
        <f ca="1"/>
        <v>3.9</v>
      </c>
      <c r="E17" s="18">
        <f ca="1"/>
        <v>1.7</v>
      </c>
      <c r="F17" s="18">
        <f ca="1"/>
        <v>0.4</v>
      </c>
      <c r="G17" s="18" t="str">
        <f ca="1"/>
        <v>setosa</v>
      </c>
      <c r="H17" s="18">
        <f t="shared" ca="1" si="0"/>
        <v>0</v>
      </c>
      <c r="I17" s="22"/>
      <c r="J17" s="22"/>
      <c r="K17" s="22"/>
      <c r="L17" s="22"/>
    </row>
    <row r="18" spans="2:12" x14ac:dyDescent="0.3">
      <c r="B18" s="18">
        <f ca="1"/>
        <v>7</v>
      </c>
      <c r="C18" s="18">
        <f ca="1"/>
        <v>4.5999999999999996</v>
      </c>
      <c r="D18" s="18">
        <f ca="1"/>
        <v>3.4</v>
      </c>
      <c r="E18" s="18">
        <f ca="1"/>
        <v>1.4</v>
      </c>
      <c r="F18" s="18">
        <f ca="1"/>
        <v>0.3</v>
      </c>
      <c r="G18" s="18" t="str">
        <f ca="1"/>
        <v>setosa</v>
      </c>
      <c r="H18" s="18">
        <f t="shared" ca="1" si="0"/>
        <v>0</v>
      </c>
      <c r="I18" s="22"/>
      <c r="J18" s="22"/>
      <c r="K18" s="22"/>
      <c r="L18" s="22"/>
    </row>
    <row r="19" spans="2:12" x14ac:dyDescent="0.3">
      <c r="B19" s="18">
        <f ca="1"/>
        <v>8</v>
      </c>
      <c r="C19" s="18">
        <f ca="1"/>
        <v>5</v>
      </c>
      <c r="D19" s="18">
        <f ca="1"/>
        <v>3.4</v>
      </c>
      <c r="E19" s="18">
        <f ca="1"/>
        <v>1.5</v>
      </c>
      <c r="F19" s="18">
        <f ca="1"/>
        <v>0.2</v>
      </c>
      <c r="G19" s="18" t="str">
        <f ca="1"/>
        <v>setosa</v>
      </c>
      <c r="H19" s="18">
        <f t="shared" ca="1" si="0"/>
        <v>0</v>
      </c>
      <c r="I19" s="22"/>
      <c r="J19" s="22"/>
      <c r="K19" s="22"/>
      <c r="L19" s="22"/>
    </row>
    <row r="20" spans="2:12" x14ac:dyDescent="0.3">
      <c r="B20" s="18">
        <f ca="1"/>
        <v>9</v>
      </c>
      <c r="C20" s="18">
        <f ca="1"/>
        <v>4.4000000000000004</v>
      </c>
      <c r="D20" s="18">
        <f ca="1"/>
        <v>2.9</v>
      </c>
      <c r="E20" s="18">
        <f ca="1"/>
        <v>1.4</v>
      </c>
      <c r="F20" s="18">
        <f ca="1"/>
        <v>0.2</v>
      </c>
      <c r="G20" s="18" t="str">
        <f ca="1"/>
        <v>setosa</v>
      </c>
      <c r="H20" s="18">
        <f t="shared" ca="1" si="0"/>
        <v>0</v>
      </c>
      <c r="I20" s="22"/>
      <c r="J20" s="22"/>
      <c r="K20" s="22"/>
      <c r="L20" s="22"/>
    </row>
    <row r="21" spans="2:12" x14ac:dyDescent="0.3">
      <c r="B21" s="18">
        <f ca="1"/>
        <v>10</v>
      </c>
      <c r="C21" s="18">
        <f ca="1"/>
        <v>4.9000000000000004</v>
      </c>
      <c r="D21" s="18">
        <f ca="1"/>
        <v>3.1</v>
      </c>
      <c r="E21" s="18">
        <f ca="1"/>
        <v>1.5</v>
      </c>
      <c r="F21" s="18">
        <f ca="1"/>
        <v>0.1</v>
      </c>
      <c r="G21" s="18" t="str">
        <f ca="1"/>
        <v>setosa</v>
      </c>
      <c r="H21" s="18">
        <f t="shared" ca="1" si="0"/>
        <v>0</v>
      </c>
      <c r="I21" s="22"/>
      <c r="J21" s="22"/>
      <c r="K21" s="22"/>
      <c r="L21" s="22"/>
    </row>
    <row r="22" spans="2:12" x14ac:dyDescent="0.3">
      <c r="B22" s="18">
        <f ca="1"/>
        <v>11</v>
      </c>
      <c r="C22" s="18">
        <f ca="1"/>
        <v>5.4</v>
      </c>
      <c r="D22" s="18">
        <f ca="1"/>
        <v>3.7</v>
      </c>
      <c r="E22" s="18">
        <f ca="1"/>
        <v>1.5</v>
      </c>
      <c r="F22" s="18">
        <f ca="1"/>
        <v>0.2</v>
      </c>
      <c r="G22" s="18" t="str">
        <f ca="1"/>
        <v>setosa</v>
      </c>
      <c r="H22" s="18">
        <f t="shared" ca="1" si="0"/>
        <v>0</v>
      </c>
      <c r="I22" s="22"/>
      <c r="J22" s="22"/>
      <c r="K22" s="22"/>
      <c r="L22" s="22"/>
    </row>
    <row r="23" spans="2:12" x14ac:dyDescent="0.3">
      <c r="B23" s="18">
        <f ca="1"/>
        <v>12</v>
      </c>
      <c r="C23" s="18">
        <f ca="1"/>
        <v>4.8</v>
      </c>
      <c r="D23" s="18">
        <f ca="1"/>
        <v>3.4</v>
      </c>
      <c r="E23" s="18">
        <f ca="1"/>
        <v>1.6</v>
      </c>
      <c r="F23" s="18">
        <f ca="1"/>
        <v>0.2</v>
      </c>
      <c r="G23" s="18" t="str">
        <f ca="1"/>
        <v>setosa</v>
      </c>
      <c r="H23" s="18">
        <f t="shared" ca="1" si="0"/>
        <v>0</v>
      </c>
      <c r="I23" s="22"/>
      <c r="J23" s="22"/>
      <c r="K23" s="22"/>
      <c r="L23" s="22"/>
    </row>
    <row r="24" spans="2:12" x14ac:dyDescent="0.3">
      <c r="B24" s="18">
        <f ca="1"/>
        <v>13</v>
      </c>
      <c r="C24" s="18">
        <f ca="1"/>
        <v>4.8</v>
      </c>
      <c r="D24" s="18">
        <f ca="1"/>
        <v>3</v>
      </c>
      <c r="E24" s="18">
        <f ca="1"/>
        <v>1.4</v>
      </c>
      <c r="F24" s="18">
        <f ca="1"/>
        <v>0.1</v>
      </c>
      <c r="G24" s="18" t="str">
        <f ca="1"/>
        <v>setosa</v>
      </c>
      <c r="H24" s="18">
        <f t="shared" ca="1" si="0"/>
        <v>0</v>
      </c>
      <c r="I24" s="22"/>
      <c r="J24" s="22"/>
      <c r="K24" s="22"/>
      <c r="L24" s="22"/>
    </row>
    <row r="25" spans="2:12" x14ac:dyDescent="0.3">
      <c r="B25" s="18">
        <f ca="1"/>
        <v>14</v>
      </c>
      <c r="C25" s="18">
        <f ca="1"/>
        <v>4.3</v>
      </c>
      <c r="D25" s="18">
        <f ca="1"/>
        <v>3</v>
      </c>
      <c r="E25" s="18">
        <f ca="1"/>
        <v>1.1000000000000001</v>
      </c>
      <c r="F25" s="18">
        <f ca="1"/>
        <v>0.1</v>
      </c>
      <c r="G25" s="18" t="str">
        <f ca="1"/>
        <v>setosa</v>
      </c>
      <c r="H25" s="18">
        <f t="shared" ca="1" si="0"/>
        <v>0</v>
      </c>
      <c r="I25" s="22"/>
      <c r="J25" s="22"/>
      <c r="K25" s="22"/>
      <c r="L25" s="22"/>
    </row>
    <row r="26" spans="2:12" x14ac:dyDescent="0.3">
      <c r="B26" s="18">
        <f ca="1"/>
        <v>15</v>
      </c>
      <c r="C26" s="18">
        <f ca="1"/>
        <v>5.8</v>
      </c>
      <c r="D26" s="18">
        <f ca="1"/>
        <v>4</v>
      </c>
      <c r="E26" s="18">
        <f ca="1"/>
        <v>1.2</v>
      </c>
      <c r="F26" s="18">
        <f ca="1"/>
        <v>0.2</v>
      </c>
      <c r="G26" s="18" t="str">
        <f ca="1"/>
        <v>setosa</v>
      </c>
      <c r="H26" s="18">
        <f t="shared" ca="1" si="0"/>
        <v>0</v>
      </c>
      <c r="I26" s="22"/>
      <c r="J26" s="22"/>
      <c r="K26" s="22"/>
      <c r="L26" s="22"/>
    </row>
    <row r="27" spans="2:12" x14ac:dyDescent="0.3">
      <c r="B27" s="18">
        <f ca="1"/>
        <v>16</v>
      </c>
      <c r="C27" s="18">
        <f ca="1"/>
        <v>5.7</v>
      </c>
      <c r="D27" s="18">
        <f ca="1"/>
        <v>4.4000000000000004</v>
      </c>
      <c r="E27" s="18">
        <f ca="1"/>
        <v>1.5</v>
      </c>
      <c r="F27" s="18">
        <f ca="1"/>
        <v>0.4</v>
      </c>
      <c r="G27" s="18" t="str">
        <f ca="1"/>
        <v>setosa</v>
      </c>
      <c r="H27" s="18">
        <f t="shared" ca="1" si="0"/>
        <v>0</v>
      </c>
      <c r="I27" s="22"/>
      <c r="J27" s="22"/>
      <c r="K27" s="22"/>
      <c r="L27" s="22"/>
    </row>
    <row r="28" spans="2:12" x14ac:dyDescent="0.3">
      <c r="B28" s="18">
        <f ca="1"/>
        <v>17</v>
      </c>
      <c r="C28" s="18">
        <f ca="1"/>
        <v>5.4</v>
      </c>
      <c r="D28" s="18">
        <f ca="1"/>
        <v>3.9</v>
      </c>
      <c r="E28" s="18">
        <f ca="1"/>
        <v>1.3</v>
      </c>
      <c r="F28" s="18">
        <f ca="1"/>
        <v>0.4</v>
      </c>
      <c r="G28" s="18" t="str">
        <f ca="1"/>
        <v>setosa</v>
      </c>
      <c r="H28" s="18">
        <f t="shared" ca="1" si="0"/>
        <v>0</v>
      </c>
      <c r="I28" s="22"/>
      <c r="J28" s="22"/>
      <c r="K28" s="22"/>
      <c r="L28" s="22"/>
    </row>
    <row r="29" spans="2:12" x14ac:dyDescent="0.3">
      <c r="B29" s="18">
        <f ca="1"/>
        <v>18</v>
      </c>
      <c r="C29" s="18">
        <f ca="1"/>
        <v>5.0999999999999996</v>
      </c>
      <c r="D29" s="18">
        <f ca="1"/>
        <v>3.5</v>
      </c>
      <c r="E29" s="18">
        <f ca="1"/>
        <v>1.4</v>
      </c>
      <c r="F29" s="18">
        <f ca="1"/>
        <v>0.3</v>
      </c>
      <c r="G29" s="18" t="str">
        <f ca="1"/>
        <v>setosa</v>
      </c>
      <c r="H29" s="18">
        <f t="shared" ca="1" si="0"/>
        <v>0</v>
      </c>
      <c r="I29" s="22"/>
      <c r="J29" s="22"/>
      <c r="K29" s="22"/>
      <c r="L29" s="22"/>
    </row>
    <row r="30" spans="2:12" x14ac:dyDescent="0.3">
      <c r="B30" s="18">
        <f ca="1"/>
        <v>19</v>
      </c>
      <c r="C30" s="18">
        <f ca="1"/>
        <v>5.7</v>
      </c>
      <c r="D30" s="18">
        <f ca="1"/>
        <v>3.8</v>
      </c>
      <c r="E30" s="18">
        <f ca="1"/>
        <v>1.7</v>
      </c>
      <c r="F30" s="18">
        <f ca="1"/>
        <v>0.3</v>
      </c>
      <c r="G30" s="18" t="str">
        <f ca="1"/>
        <v>setosa</v>
      </c>
      <c r="H30" s="18">
        <f t="shared" ca="1" si="0"/>
        <v>0</v>
      </c>
      <c r="I30" s="22"/>
      <c r="J30" s="22"/>
      <c r="K30" s="22"/>
      <c r="L30" s="22"/>
    </row>
    <row r="31" spans="2:12" x14ac:dyDescent="0.3">
      <c r="B31" s="18">
        <f ca="1"/>
        <v>20</v>
      </c>
      <c r="C31" s="18">
        <f ca="1"/>
        <v>5.0999999999999996</v>
      </c>
      <c r="D31" s="18">
        <f ca="1"/>
        <v>3.8</v>
      </c>
      <c r="E31" s="18">
        <f ca="1"/>
        <v>1.5</v>
      </c>
      <c r="F31" s="18">
        <f ca="1"/>
        <v>0.3</v>
      </c>
      <c r="G31" s="18" t="str">
        <f ca="1"/>
        <v>setosa</v>
      </c>
      <c r="H31" s="18">
        <f t="shared" ca="1" si="0"/>
        <v>0</v>
      </c>
      <c r="I31" s="22"/>
      <c r="J31" s="22"/>
      <c r="K31" s="22"/>
      <c r="L31" s="22"/>
    </row>
    <row r="32" spans="2:12" x14ac:dyDescent="0.3">
      <c r="B32" s="18">
        <f ca="1"/>
        <v>21</v>
      </c>
      <c r="C32" s="18">
        <f ca="1"/>
        <v>5.4</v>
      </c>
      <c r="D32" s="18">
        <f ca="1"/>
        <v>3.4</v>
      </c>
      <c r="E32" s="18">
        <f ca="1"/>
        <v>1.7</v>
      </c>
      <c r="F32" s="18">
        <f ca="1"/>
        <v>0.2</v>
      </c>
      <c r="G32" s="18" t="str">
        <f ca="1"/>
        <v>setosa</v>
      </c>
      <c r="H32" s="18">
        <f t="shared" ca="1" si="0"/>
        <v>0</v>
      </c>
      <c r="I32" s="22"/>
      <c r="J32" s="22"/>
      <c r="K32" s="22"/>
      <c r="L32" s="22"/>
    </row>
    <row r="33" spans="2:12" x14ac:dyDescent="0.3">
      <c r="B33" s="18">
        <f ca="1"/>
        <v>22</v>
      </c>
      <c r="C33" s="18">
        <f ca="1"/>
        <v>5.0999999999999996</v>
      </c>
      <c r="D33" s="18">
        <f ca="1"/>
        <v>3.7</v>
      </c>
      <c r="E33" s="18">
        <f ca="1"/>
        <v>1.5</v>
      </c>
      <c r="F33" s="18">
        <f ca="1"/>
        <v>0.4</v>
      </c>
      <c r="G33" s="18" t="str">
        <f ca="1"/>
        <v>setosa</v>
      </c>
      <c r="H33" s="18">
        <f t="shared" ca="1" si="0"/>
        <v>0</v>
      </c>
      <c r="I33" s="22"/>
      <c r="J33" s="22"/>
      <c r="K33" s="22"/>
      <c r="L33" s="22"/>
    </row>
    <row r="34" spans="2:12" x14ac:dyDescent="0.3">
      <c r="B34" s="18">
        <f ca="1"/>
        <v>23</v>
      </c>
      <c r="C34" s="18">
        <f ca="1"/>
        <v>4.5999999999999996</v>
      </c>
      <c r="D34" s="18">
        <f ca="1"/>
        <v>3.6</v>
      </c>
      <c r="E34" s="18">
        <f ca="1"/>
        <v>1</v>
      </c>
      <c r="F34" s="18">
        <f ca="1"/>
        <v>0.2</v>
      </c>
      <c r="G34" s="18" t="str">
        <f ca="1"/>
        <v>setosa</v>
      </c>
      <c r="H34" s="18">
        <f t="shared" ca="1" si="0"/>
        <v>0</v>
      </c>
      <c r="I34" s="22"/>
      <c r="J34" s="22"/>
      <c r="K34" s="22"/>
      <c r="L34" s="22"/>
    </row>
    <row r="35" spans="2:12" x14ac:dyDescent="0.3">
      <c r="B35" s="18">
        <f ca="1"/>
        <v>24</v>
      </c>
      <c r="C35" s="18">
        <f ca="1"/>
        <v>5.0999999999999996</v>
      </c>
      <c r="D35" s="18">
        <f ca="1"/>
        <v>3.3</v>
      </c>
      <c r="E35" s="18">
        <f ca="1"/>
        <v>1.7</v>
      </c>
      <c r="F35" s="18">
        <f ca="1"/>
        <v>0.5</v>
      </c>
      <c r="G35" s="18" t="str">
        <f ca="1"/>
        <v>setosa</v>
      </c>
      <c r="H35" s="18">
        <f t="shared" ca="1" si="0"/>
        <v>0</v>
      </c>
      <c r="I35" s="22"/>
      <c r="J35" s="22"/>
      <c r="K35" s="22"/>
      <c r="L35" s="22"/>
    </row>
    <row r="36" spans="2:12" x14ac:dyDescent="0.3">
      <c r="B36" s="18">
        <f ca="1"/>
        <v>25</v>
      </c>
      <c r="C36" s="18">
        <f ca="1"/>
        <v>4.8</v>
      </c>
      <c r="D36" s="18">
        <f ca="1"/>
        <v>3.4</v>
      </c>
      <c r="E36" s="18">
        <f ca="1"/>
        <v>1.9</v>
      </c>
      <c r="F36" s="18">
        <f ca="1"/>
        <v>0.2</v>
      </c>
      <c r="G36" s="18" t="str">
        <f ca="1"/>
        <v>setosa</v>
      </c>
      <c r="H36" s="18">
        <f t="shared" ca="1" si="0"/>
        <v>0</v>
      </c>
      <c r="I36" s="22"/>
      <c r="J36" s="22"/>
      <c r="K36" s="22"/>
      <c r="L36" s="22"/>
    </row>
    <row r="37" spans="2:12" x14ac:dyDescent="0.3">
      <c r="B37" s="18" cm="1">
        <f t="array" aca="1" ref="B37:G61" ca="1">OFFSET(Iris_Data!A76,1,0,25,6)</f>
        <v>76</v>
      </c>
      <c r="C37" s="18">
        <f ca="1"/>
        <v>6.6</v>
      </c>
      <c r="D37" s="18">
        <f ca="1"/>
        <v>3</v>
      </c>
      <c r="E37" s="18">
        <f ca="1"/>
        <v>4.4000000000000004</v>
      </c>
      <c r="F37" s="18">
        <f ca="1"/>
        <v>1.4</v>
      </c>
      <c r="G37" s="18" t="str">
        <f ca="1"/>
        <v>versicolor</v>
      </c>
      <c r="H37" s="18">
        <f t="shared" ca="1" si="0"/>
        <v>1</v>
      </c>
      <c r="I37" s="22"/>
      <c r="J37" s="22"/>
      <c r="K37" s="22"/>
      <c r="L37" s="22"/>
    </row>
    <row r="38" spans="2:12" x14ac:dyDescent="0.3">
      <c r="B38" s="18">
        <f ca="1"/>
        <v>77</v>
      </c>
      <c r="C38" s="18">
        <f ca="1"/>
        <v>6.8</v>
      </c>
      <c r="D38" s="18">
        <f ca="1"/>
        <v>2.8</v>
      </c>
      <c r="E38" s="18">
        <f ca="1"/>
        <v>4.8</v>
      </c>
      <c r="F38" s="18">
        <f ca="1"/>
        <v>1.4</v>
      </c>
      <c r="G38" s="18" t="str">
        <f ca="1"/>
        <v>versicolor</v>
      </c>
      <c r="H38" s="18">
        <f t="shared" ca="1" si="0"/>
        <v>1</v>
      </c>
      <c r="I38" s="22"/>
      <c r="J38" s="22"/>
      <c r="K38" s="22"/>
      <c r="L38" s="22"/>
    </row>
    <row r="39" spans="2:12" x14ac:dyDescent="0.3">
      <c r="B39" s="18">
        <f ca="1"/>
        <v>78</v>
      </c>
      <c r="C39" s="18">
        <f ca="1"/>
        <v>6.7</v>
      </c>
      <c r="D39" s="18">
        <f ca="1"/>
        <v>3</v>
      </c>
      <c r="E39" s="18">
        <f ca="1"/>
        <v>5</v>
      </c>
      <c r="F39" s="18">
        <f ca="1"/>
        <v>1.7</v>
      </c>
      <c r="G39" s="18" t="str">
        <f ca="1"/>
        <v>versicolor</v>
      </c>
      <c r="H39" s="18">
        <f t="shared" ca="1" si="0"/>
        <v>1</v>
      </c>
      <c r="I39" s="22"/>
      <c r="J39" s="22"/>
      <c r="K39" s="22"/>
      <c r="L39" s="22"/>
    </row>
    <row r="40" spans="2:12" x14ac:dyDescent="0.3">
      <c r="B40" s="18">
        <f ca="1"/>
        <v>79</v>
      </c>
      <c r="C40" s="18">
        <f ca="1"/>
        <v>6</v>
      </c>
      <c r="D40" s="18">
        <f ca="1"/>
        <v>2.9</v>
      </c>
      <c r="E40" s="18">
        <f ca="1"/>
        <v>4.5</v>
      </c>
      <c r="F40" s="18">
        <f ca="1"/>
        <v>1.5</v>
      </c>
      <c r="G40" s="18" t="str">
        <f ca="1"/>
        <v>versicolor</v>
      </c>
      <c r="H40" s="18">
        <f t="shared" ca="1" si="0"/>
        <v>1</v>
      </c>
      <c r="I40" s="22"/>
      <c r="J40" s="22"/>
      <c r="K40" s="22"/>
      <c r="L40" s="22"/>
    </row>
    <row r="41" spans="2:12" x14ac:dyDescent="0.3">
      <c r="B41" s="18">
        <f ca="1"/>
        <v>80</v>
      </c>
      <c r="C41" s="18">
        <f ca="1"/>
        <v>5.7</v>
      </c>
      <c r="D41" s="18">
        <f ca="1"/>
        <v>2.6</v>
      </c>
      <c r="E41" s="18">
        <f ca="1"/>
        <v>3.5</v>
      </c>
      <c r="F41" s="18">
        <f ca="1"/>
        <v>1</v>
      </c>
      <c r="G41" s="18" t="str">
        <f ca="1"/>
        <v>versicolor</v>
      </c>
      <c r="H41" s="18">
        <f t="shared" ca="1" si="0"/>
        <v>1</v>
      </c>
      <c r="I41" s="22"/>
      <c r="J41" s="22"/>
      <c r="K41" s="22"/>
      <c r="L41" s="22"/>
    </row>
    <row r="42" spans="2:12" x14ac:dyDescent="0.3">
      <c r="B42" s="18">
        <f ca="1"/>
        <v>81</v>
      </c>
      <c r="C42" s="18">
        <f ca="1"/>
        <v>5.5</v>
      </c>
      <c r="D42" s="18">
        <f ca="1"/>
        <v>2.4</v>
      </c>
      <c r="E42" s="18">
        <f ca="1"/>
        <v>3.8</v>
      </c>
      <c r="F42" s="18">
        <f ca="1"/>
        <v>1.1000000000000001</v>
      </c>
      <c r="G42" s="18" t="str">
        <f ca="1"/>
        <v>versicolor</v>
      </c>
      <c r="H42" s="18">
        <f t="shared" ca="1" si="0"/>
        <v>1</v>
      </c>
      <c r="I42" s="22"/>
      <c r="J42" s="22"/>
      <c r="K42" s="22"/>
      <c r="L42" s="22"/>
    </row>
    <row r="43" spans="2:12" x14ac:dyDescent="0.3">
      <c r="B43" s="18">
        <f ca="1"/>
        <v>82</v>
      </c>
      <c r="C43" s="18">
        <f ca="1"/>
        <v>5.5</v>
      </c>
      <c r="D43" s="18">
        <f ca="1"/>
        <v>2.4</v>
      </c>
      <c r="E43" s="18">
        <f ca="1"/>
        <v>3.7</v>
      </c>
      <c r="F43" s="18">
        <f ca="1"/>
        <v>1</v>
      </c>
      <c r="G43" s="18" t="str">
        <f ca="1"/>
        <v>versicolor</v>
      </c>
      <c r="H43" s="18">
        <f t="shared" ca="1" si="0"/>
        <v>1</v>
      </c>
      <c r="I43" s="22"/>
      <c r="J43" s="22"/>
      <c r="K43" s="22"/>
      <c r="L43" s="22"/>
    </row>
    <row r="44" spans="2:12" x14ac:dyDescent="0.3">
      <c r="B44" s="18">
        <f ca="1"/>
        <v>83</v>
      </c>
      <c r="C44" s="18">
        <f ca="1"/>
        <v>5.8</v>
      </c>
      <c r="D44" s="18">
        <f ca="1"/>
        <v>2.7</v>
      </c>
      <c r="E44" s="18">
        <f ca="1"/>
        <v>3.9</v>
      </c>
      <c r="F44" s="18">
        <f ca="1"/>
        <v>1.2</v>
      </c>
      <c r="G44" s="18" t="str">
        <f ca="1"/>
        <v>versicolor</v>
      </c>
      <c r="H44" s="18">
        <f t="shared" ca="1" si="0"/>
        <v>1</v>
      </c>
      <c r="I44" s="22"/>
      <c r="J44" s="22"/>
      <c r="K44" s="22"/>
      <c r="L44" s="22"/>
    </row>
    <row r="45" spans="2:12" x14ac:dyDescent="0.3">
      <c r="B45" s="18">
        <f ca="1"/>
        <v>84</v>
      </c>
      <c r="C45" s="18">
        <f ca="1"/>
        <v>6</v>
      </c>
      <c r="D45" s="18">
        <f ca="1"/>
        <v>2.7</v>
      </c>
      <c r="E45" s="18">
        <f ca="1"/>
        <v>5.0999999999999996</v>
      </c>
      <c r="F45" s="18">
        <f ca="1"/>
        <v>1.6</v>
      </c>
      <c r="G45" s="18" t="str">
        <f ca="1"/>
        <v>versicolor</v>
      </c>
      <c r="H45" s="18">
        <f t="shared" ca="1" si="0"/>
        <v>1</v>
      </c>
      <c r="I45" s="22"/>
      <c r="J45" s="22"/>
      <c r="K45" s="22"/>
      <c r="L45" s="22"/>
    </row>
    <row r="46" spans="2:12" x14ac:dyDescent="0.3">
      <c r="B46" s="18">
        <f ca="1"/>
        <v>85</v>
      </c>
      <c r="C46" s="18">
        <f ca="1"/>
        <v>5.4</v>
      </c>
      <c r="D46" s="18">
        <f ca="1"/>
        <v>3</v>
      </c>
      <c r="E46" s="18">
        <f ca="1"/>
        <v>4.5</v>
      </c>
      <c r="F46" s="18">
        <f ca="1"/>
        <v>1.5</v>
      </c>
      <c r="G46" s="18" t="str">
        <f ca="1"/>
        <v>versicolor</v>
      </c>
      <c r="H46" s="18">
        <f t="shared" ca="1" si="0"/>
        <v>1</v>
      </c>
      <c r="I46" s="22"/>
      <c r="J46" s="22"/>
      <c r="K46" s="22"/>
      <c r="L46" s="22"/>
    </row>
    <row r="47" spans="2:12" x14ac:dyDescent="0.3">
      <c r="B47" s="18">
        <f ca="1"/>
        <v>86</v>
      </c>
      <c r="C47" s="18">
        <f ca="1"/>
        <v>6</v>
      </c>
      <c r="D47" s="18">
        <f ca="1"/>
        <v>3.4</v>
      </c>
      <c r="E47" s="18">
        <f ca="1"/>
        <v>4.5</v>
      </c>
      <c r="F47" s="18">
        <f ca="1"/>
        <v>1.6</v>
      </c>
      <c r="G47" s="18" t="str">
        <f ca="1"/>
        <v>versicolor</v>
      </c>
      <c r="H47" s="18">
        <f t="shared" ca="1" si="0"/>
        <v>1</v>
      </c>
      <c r="I47" s="22"/>
      <c r="J47" s="22"/>
      <c r="K47" s="22"/>
      <c r="L47" s="22"/>
    </row>
    <row r="48" spans="2:12" x14ac:dyDescent="0.3">
      <c r="B48" s="18">
        <f ca="1"/>
        <v>87</v>
      </c>
      <c r="C48" s="18">
        <f ca="1"/>
        <v>6.7</v>
      </c>
      <c r="D48" s="18">
        <f ca="1"/>
        <v>3.1</v>
      </c>
      <c r="E48" s="18">
        <f ca="1"/>
        <v>4.7</v>
      </c>
      <c r="F48" s="18">
        <f ca="1"/>
        <v>1.5</v>
      </c>
      <c r="G48" s="18" t="str">
        <f ca="1"/>
        <v>versicolor</v>
      </c>
      <c r="H48" s="18">
        <f t="shared" ca="1" si="0"/>
        <v>1</v>
      </c>
      <c r="I48" s="22"/>
      <c r="J48" s="22"/>
      <c r="K48" s="22"/>
      <c r="L48" s="22"/>
    </row>
    <row r="49" spans="2:12" x14ac:dyDescent="0.3">
      <c r="B49" s="18">
        <f ca="1"/>
        <v>88</v>
      </c>
      <c r="C49" s="18">
        <f ca="1"/>
        <v>6.3</v>
      </c>
      <c r="D49" s="18">
        <f ca="1"/>
        <v>2.2999999999999998</v>
      </c>
      <c r="E49" s="18">
        <f ca="1"/>
        <v>4.4000000000000004</v>
      </c>
      <c r="F49" s="18">
        <f ca="1"/>
        <v>1.3</v>
      </c>
      <c r="G49" s="18" t="str">
        <f ca="1"/>
        <v>versicolor</v>
      </c>
      <c r="H49" s="18">
        <f t="shared" ca="1" si="0"/>
        <v>1</v>
      </c>
      <c r="I49" s="22"/>
      <c r="J49" s="22"/>
      <c r="K49" s="22"/>
      <c r="L49" s="22"/>
    </row>
    <row r="50" spans="2:12" x14ac:dyDescent="0.3">
      <c r="B50" s="18">
        <f ca="1"/>
        <v>89</v>
      </c>
      <c r="C50" s="18">
        <f ca="1"/>
        <v>5.6</v>
      </c>
      <c r="D50" s="18">
        <f ca="1"/>
        <v>3</v>
      </c>
      <c r="E50" s="18">
        <f ca="1"/>
        <v>4.0999999999999996</v>
      </c>
      <c r="F50" s="18">
        <f ca="1"/>
        <v>1.3</v>
      </c>
      <c r="G50" s="18" t="str">
        <f ca="1"/>
        <v>versicolor</v>
      </c>
      <c r="H50" s="18">
        <f t="shared" ca="1" si="0"/>
        <v>1</v>
      </c>
      <c r="I50" s="22"/>
      <c r="J50" s="22"/>
      <c r="K50" s="22"/>
      <c r="L50" s="22"/>
    </row>
    <row r="51" spans="2:12" x14ac:dyDescent="0.3">
      <c r="B51" s="18">
        <f ca="1"/>
        <v>90</v>
      </c>
      <c r="C51" s="18">
        <f ca="1"/>
        <v>5.5</v>
      </c>
      <c r="D51" s="18">
        <f ca="1"/>
        <v>2.5</v>
      </c>
      <c r="E51" s="18">
        <f ca="1"/>
        <v>4</v>
      </c>
      <c r="F51" s="18">
        <f ca="1"/>
        <v>1.3</v>
      </c>
      <c r="G51" s="18" t="str">
        <f ca="1"/>
        <v>versicolor</v>
      </c>
      <c r="H51" s="18">
        <f t="shared" ca="1" si="0"/>
        <v>1</v>
      </c>
      <c r="I51" s="22"/>
      <c r="J51" s="22"/>
      <c r="K51" s="22"/>
      <c r="L51" s="22"/>
    </row>
    <row r="52" spans="2:12" x14ac:dyDescent="0.3">
      <c r="B52" s="18">
        <f ca="1"/>
        <v>91</v>
      </c>
      <c r="C52" s="18">
        <f ca="1"/>
        <v>5.5</v>
      </c>
      <c r="D52" s="18">
        <f ca="1"/>
        <v>2.6</v>
      </c>
      <c r="E52" s="18">
        <f ca="1"/>
        <v>4.4000000000000004</v>
      </c>
      <c r="F52" s="18">
        <f ca="1"/>
        <v>1.2</v>
      </c>
      <c r="G52" s="18" t="str">
        <f ca="1"/>
        <v>versicolor</v>
      </c>
      <c r="H52" s="18">
        <f t="shared" ca="1" si="0"/>
        <v>1</v>
      </c>
      <c r="I52" s="22"/>
      <c r="J52" s="22"/>
      <c r="K52" s="22"/>
      <c r="L52" s="22"/>
    </row>
    <row r="53" spans="2:12" x14ac:dyDescent="0.3">
      <c r="B53" s="18">
        <f ca="1"/>
        <v>92</v>
      </c>
      <c r="C53" s="18">
        <f ca="1"/>
        <v>6.1</v>
      </c>
      <c r="D53" s="18">
        <f ca="1"/>
        <v>3</v>
      </c>
      <c r="E53" s="18">
        <f ca="1"/>
        <v>4.5999999999999996</v>
      </c>
      <c r="F53" s="18">
        <f ca="1"/>
        <v>1.4</v>
      </c>
      <c r="G53" s="18" t="str">
        <f ca="1"/>
        <v>versicolor</v>
      </c>
      <c r="H53" s="18">
        <f t="shared" ca="1" si="0"/>
        <v>1</v>
      </c>
      <c r="I53" s="22"/>
      <c r="J53" s="22"/>
      <c r="K53" s="22"/>
      <c r="L53" s="22"/>
    </row>
    <row r="54" spans="2:12" x14ac:dyDescent="0.3">
      <c r="B54" s="18">
        <f ca="1"/>
        <v>93</v>
      </c>
      <c r="C54" s="18">
        <f ca="1"/>
        <v>5.8</v>
      </c>
      <c r="D54" s="18">
        <f ca="1"/>
        <v>2.6</v>
      </c>
      <c r="E54" s="18">
        <f ca="1"/>
        <v>4</v>
      </c>
      <c r="F54" s="18">
        <f ca="1"/>
        <v>1.2</v>
      </c>
      <c r="G54" s="18" t="str">
        <f ca="1"/>
        <v>versicolor</v>
      </c>
      <c r="H54" s="18">
        <f t="shared" ca="1" si="0"/>
        <v>1</v>
      </c>
      <c r="I54" s="22"/>
      <c r="J54" s="22"/>
      <c r="K54" s="22"/>
      <c r="L54" s="22"/>
    </row>
    <row r="55" spans="2:12" x14ac:dyDescent="0.3">
      <c r="B55" s="18">
        <f ca="1"/>
        <v>94</v>
      </c>
      <c r="C55" s="18">
        <f ca="1"/>
        <v>5</v>
      </c>
      <c r="D55" s="18">
        <f ca="1"/>
        <v>2.2999999999999998</v>
      </c>
      <c r="E55" s="18">
        <f ca="1"/>
        <v>3.3</v>
      </c>
      <c r="F55" s="18">
        <f ca="1"/>
        <v>1</v>
      </c>
      <c r="G55" s="18" t="str">
        <f ca="1"/>
        <v>versicolor</v>
      </c>
      <c r="H55" s="18">
        <f t="shared" ca="1" si="0"/>
        <v>1</v>
      </c>
      <c r="I55" s="22"/>
      <c r="J55" s="22"/>
      <c r="K55" s="22"/>
      <c r="L55" s="22"/>
    </row>
    <row r="56" spans="2:12" x14ac:dyDescent="0.3">
      <c r="B56" s="18">
        <f ca="1"/>
        <v>95</v>
      </c>
      <c r="C56" s="18">
        <f ca="1"/>
        <v>5.6</v>
      </c>
      <c r="D56" s="18">
        <f ca="1"/>
        <v>2.7</v>
      </c>
      <c r="E56" s="18">
        <f ca="1"/>
        <v>4.2</v>
      </c>
      <c r="F56" s="18">
        <f ca="1"/>
        <v>1.3</v>
      </c>
      <c r="G56" s="18" t="str">
        <f ca="1"/>
        <v>versicolor</v>
      </c>
      <c r="H56" s="18">
        <f t="shared" ca="1" si="0"/>
        <v>1</v>
      </c>
      <c r="I56" s="22"/>
      <c r="J56" s="22"/>
      <c r="K56" s="22"/>
      <c r="L56" s="22"/>
    </row>
    <row r="57" spans="2:12" x14ac:dyDescent="0.3">
      <c r="B57" s="18">
        <f ca="1"/>
        <v>96</v>
      </c>
      <c r="C57" s="18">
        <f ca="1"/>
        <v>5.7</v>
      </c>
      <c r="D57" s="18">
        <f ca="1"/>
        <v>3</v>
      </c>
      <c r="E57" s="18">
        <f ca="1"/>
        <v>4.2</v>
      </c>
      <c r="F57" s="18">
        <f ca="1"/>
        <v>1.2</v>
      </c>
      <c r="G57" s="18" t="str">
        <f ca="1"/>
        <v>versicolor</v>
      </c>
      <c r="H57" s="18">
        <f t="shared" ca="1" si="0"/>
        <v>1</v>
      </c>
      <c r="I57" s="22"/>
      <c r="J57" s="22"/>
      <c r="K57" s="22"/>
      <c r="L57" s="22"/>
    </row>
    <row r="58" spans="2:12" x14ac:dyDescent="0.3">
      <c r="B58" s="18">
        <f ca="1"/>
        <v>97</v>
      </c>
      <c r="C58" s="18">
        <f ca="1"/>
        <v>5.7</v>
      </c>
      <c r="D58" s="18">
        <f ca="1"/>
        <v>2.9</v>
      </c>
      <c r="E58" s="18">
        <f ca="1"/>
        <v>4.2</v>
      </c>
      <c r="F58" s="18">
        <f ca="1"/>
        <v>1.3</v>
      </c>
      <c r="G58" s="18" t="str">
        <f ca="1"/>
        <v>versicolor</v>
      </c>
      <c r="H58" s="18">
        <f t="shared" ca="1" si="0"/>
        <v>1</v>
      </c>
      <c r="I58" s="22"/>
      <c r="J58" s="22"/>
      <c r="K58" s="22"/>
      <c r="L58" s="22"/>
    </row>
    <row r="59" spans="2:12" x14ac:dyDescent="0.3">
      <c r="B59" s="18">
        <f ca="1"/>
        <v>98</v>
      </c>
      <c r="C59" s="18">
        <f ca="1"/>
        <v>6.2</v>
      </c>
      <c r="D59" s="18">
        <f ca="1"/>
        <v>2.9</v>
      </c>
      <c r="E59" s="18">
        <f ca="1"/>
        <v>4.3</v>
      </c>
      <c r="F59" s="18">
        <f ca="1"/>
        <v>1.3</v>
      </c>
      <c r="G59" s="18" t="str">
        <f ca="1"/>
        <v>versicolor</v>
      </c>
      <c r="H59" s="18">
        <f t="shared" ca="1" si="0"/>
        <v>1</v>
      </c>
      <c r="I59" s="22"/>
      <c r="J59" s="22"/>
      <c r="K59" s="22"/>
      <c r="L59" s="22"/>
    </row>
    <row r="60" spans="2:12" x14ac:dyDescent="0.3">
      <c r="B60" s="18">
        <f ca="1"/>
        <v>99</v>
      </c>
      <c r="C60" s="18">
        <f ca="1"/>
        <v>5.0999999999999996</v>
      </c>
      <c r="D60" s="18">
        <f ca="1"/>
        <v>2.5</v>
      </c>
      <c r="E60" s="18">
        <f ca="1"/>
        <v>3</v>
      </c>
      <c r="F60" s="18">
        <f ca="1"/>
        <v>1.1000000000000001</v>
      </c>
      <c r="G60" s="18" t="str">
        <f ca="1"/>
        <v>versicolor</v>
      </c>
      <c r="H60" s="18">
        <f t="shared" ca="1" si="0"/>
        <v>1</v>
      </c>
      <c r="I60" s="22"/>
      <c r="J60" s="22"/>
      <c r="K60" s="22"/>
      <c r="L60" s="22"/>
    </row>
    <row r="61" spans="2:12" x14ac:dyDescent="0.3">
      <c r="B61" s="18">
        <f ca="1"/>
        <v>100</v>
      </c>
      <c r="C61" s="18">
        <f ca="1"/>
        <v>5.7</v>
      </c>
      <c r="D61" s="18">
        <f ca="1"/>
        <v>2.8</v>
      </c>
      <c r="E61" s="18">
        <f ca="1"/>
        <v>4.0999999999999996</v>
      </c>
      <c r="F61" s="18">
        <f ca="1"/>
        <v>1.3</v>
      </c>
      <c r="G61" s="18" t="str">
        <f ca="1"/>
        <v>versicolor</v>
      </c>
      <c r="H61" s="18">
        <f t="shared" ca="1" si="0"/>
        <v>1</v>
      </c>
      <c r="I61" s="22"/>
      <c r="J61" s="22"/>
      <c r="K61" s="22"/>
      <c r="L61" s="22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FF0000"/>
  </sheetPr>
  <dimension ref="B3:L61"/>
  <sheetViews>
    <sheetView workbookViewId="0"/>
  </sheetViews>
  <sheetFormatPr baseColWidth="10" defaultRowHeight="26" x14ac:dyDescent="0.3"/>
  <cols>
    <col min="1" max="6" width="10.83203125" style="18"/>
    <col min="7" max="7" width="15" style="18" bestFit="1" customWidth="1"/>
    <col min="8" max="8" width="10.83203125" style="18"/>
    <col min="9" max="10" width="23.5" style="18" bestFit="1" customWidth="1"/>
    <col min="11" max="11" width="11.83203125" style="18" bestFit="1" customWidth="1"/>
    <col min="12" max="12" width="15.33203125" style="18" bestFit="1" customWidth="1"/>
    <col min="13" max="16384" width="10.83203125" style="18"/>
  </cols>
  <sheetData>
    <row r="3" spans="2:12" s="17" customFormat="1" x14ac:dyDescent="0.3">
      <c r="H3" s="17" t="s">
        <v>66</v>
      </c>
      <c r="K3" s="18"/>
    </row>
    <row r="4" spans="2:12" x14ac:dyDescent="0.3">
      <c r="G4" s="18" t="s">
        <v>67</v>
      </c>
      <c r="H4" s="18" cm="1">
        <f t="array" ref="H4:H8">Iris_Fit!H4:H8</f>
        <v>0</v>
      </c>
    </row>
    <row r="5" spans="2:12" x14ac:dyDescent="0.3">
      <c r="G5" s="18" t="s">
        <v>53</v>
      </c>
      <c r="H5" s="18">
        <v>0</v>
      </c>
    </row>
    <row r="6" spans="2:12" x14ac:dyDescent="0.3">
      <c r="G6" s="18" t="s">
        <v>54</v>
      </c>
      <c r="H6" s="18">
        <v>0</v>
      </c>
    </row>
    <row r="7" spans="2:12" x14ac:dyDescent="0.3">
      <c r="G7" s="18" t="s">
        <v>68</v>
      </c>
      <c r="H7" s="18">
        <v>0</v>
      </c>
    </row>
    <row r="8" spans="2:12" x14ac:dyDescent="0.3">
      <c r="G8" s="18" t="s">
        <v>69</v>
      </c>
      <c r="H8" s="18">
        <v>1.5482559354478314</v>
      </c>
    </row>
    <row r="11" spans="2:12" s="17" customFormat="1" x14ac:dyDescent="0.3">
      <c r="B11" s="17" t="s">
        <v>55</v>
      </c>
      <c r="C11" s="17" t="s">
        <v>56</v>
      </c>
      <c r="D11" s="17" t="s">
        <v>20</v>
      </c>
      <c r="E11" s="17" t="s">
        <v>22</v>
      </c>
      <c r="F11" s="17" t="s">
        <v>70</v>
      </c>
      <c r="G11" s="17" t="s">
        <v>71</v>
      </c>
      <c r="H11" s="17" t="s">
        <v>21</v>
      </c>
      <c r="I11" s="17" t="s">
        <v>72</v>
      </c>
      <c r="J11" s="17" t="s">
        <v>73</v>
      </c>
      <c r="K11" s="17" t="s">
        <v>74</v>
      </c>
      <c r="L11" s="17" t="s">
        <v>19</v>
      </c>
    </row>
    <row r="12" spans="2:12" x14ac:dyDescent="0.3">
      <c r="B12" s="18" cm="1">
        <f t="array" aca="1" ref="B12:G61" ca="1">OFFSET(Iris_Data!A26,1,0,50,6)</f>
        <v>26</v>
      </c>
      <c r="C12" s="18">
        <f ca="1"/>
        <v>5</v>
      </c>
      <c r="D12" s="18">
        <f ca="1"/>
        <v>3</v>
      </c>
      <c r="E12" s="18">
        <f ca="1"/>
        <v>1.6</v>
      </c>
      <c r="F12" s="18">
        <f ca="1"/>
        <v>0.2</v>
      </c>
      <c r="G12" s="18" t="str">
        <f ca="1"/>
        <v>setosa</v>
      </c>
      <c r="H12" s="18">
        <f t="shared" ref="H12:H61" ca="1" si="0">(G12="versicolor")+0</f>
        <v>0</v>
      </c>
      <c r="I12" s="18">
        <f t="array" aca="1" ref="I12:I61" ca="1">H4+MMULT(C12:F61,H5:H8)</f>
        <v>0.30965118708956629</v>
      </c>
      <c r="J12" s="18">
        <f t="shared" ref="J12:J61" ca="1" si="1">1/(1+EXP(-I12))</f>
        <v>0.57680011757476135</v>
      </c>
      <c r="K12" s="18">
        <f t="shared" ref="K12:K61" ca="1" si="2">IF(H12,J12,1-J12)</f>
        <v>0.42319988242523865</v>
      </c>
      <c r="L12" s="18">
        <f t="shared" ref="L12:L61" ca="1" si="3">ROUND(K12,0)</f>
        <v>0</v>
      </c>
    </row>
    <row r="13" spans="2:12" x14ac:dyDescent="0.3">
      <c r="B13" s="18">
        <f ca="1"/>
        <v>27</v>
      </c>
      <c r="C13" s="18">
        <f ca="1"/>
        <v>5</v>
      </c>
      <c r="D13" s="18">
        <f ca="1"/>
        <v>3.4</v>
      </c>
      <c r="E13" s="18">
        <f ca="1"/>
        <v>1.6</v>
      </c>
      <c r="F13" s="18">
        <f ca="1"/>
        <v>0.4</v>
      </c>
      <c r="G13" s="18" t="str">
        <f ca="1"/>
        <v>setosa</v>
      </c>
      <c r="H13" s="18">
        <f t="shared" ca="1" si="0"/>
        <v>0</v>
      </c>
      <c r="I13" s="18">
        <f ca="1"/>
        <v>0.61930237417913259</v>
      </c>
      <c r="J13" s="18">
        <f t="shared" ca="1" si="1"/>
        <v>0.65005986784971603</v>
      </c>
      <c r="K13" s="18">
        <f t="shared" ca="1" si="2"/>
        <v>0.34994013215028397</v>
      </c>
      <c r="L13" s="18">
        <f t="shared" ca="1" si="3"/>
        <v>0</v>
      </c>
    </row>
    <row r="14" spans="2:12" x14ac:dyDescent="0.3">
      <c r="B14" s="18">
        <f ca="1"/>
        <v>28</v>
      </c>
      <c r="C14" s="18">
        <f ca="1"/>
        <v>5.2</v>
      </c>
      <c r="D14" s="18">
        <f ca="1"/>
        <v>3.5</v>
      </c>
      <c r="E14" s="18">
        <f ca="1"/>
        <v>1.5</v>
      </c>
      <c r="F14" s="18">
        <f ca="1"/>
        <v>0.2</v>
      </c>
      <c r="G14" s="18" t="str">
        <f ca="1"/>
        <v>setosa</v>
      </c>
      <c r="H14" s="18">
        <f t="shared" ca="1" si="0"/>
        <v>0</v>
      </c>
      <c r="I14" s="18">
        <f ca="1"/>
        <v>0.30965118708956629</v>
      </c>
      <c r="J14" s="18">
        <f t="shared" ca="1" si="1"/>
        <v>0.57680011757476135</v>
      </c>
      <c r="K14" s="18">
        <f t="shared" ca="1" si="2"/>
        <v>0.42319988242523865</v>
      </c>
      <c r="L14" s="18">
        <f t="shared" ca="1" si="3"/>
        <v>0</v>
      </c>
    </row>
    <row r="15" spans="2:12" x14ac:dyDescent="0.3">
      <c r="B15" s="18">
        <f ca="1"/>
        <v>29</v>
      </c>
      <c r="C15" s="18">
        <f ca="1"/>
        <v>5.2</v>
      </c>
      <c r="D15" s="18">
        <f ca="1"/>
        <v>3.4</v>
      </c>
      <c r="E15" s="18">
        <f ca="1"/>
        <v>1.4</v>
      </c>
      <c r="F15" s="18">
        <f ca="1"/>
        <v>0.2</v>
      </c>
      <c r="G15" s="18" t="str">
        <f ca="1"/>
        <v>setosa</v>
      </c>
      <c r="H15" s="18">
        <f t="shared" ca="1" si="0"/>
        <v>0</v>
      </c>
      <c r="I15" s="18">
        <f ca="1"/>
        <v>0.30965118708956629</v>
      </c>
      <c r="J15" s="18">
        <f t="shared" ca="1" si="1"/>
        <v>0.57680011757476135</v>
      </c>
      <c r="K15" s="18">
        <f t="shared" ca="1" si="2"/>
        <v>0.42319988242523865</v>
      </c>
      <c r="L15" s="18">
        <f t="shared" ca="1" si="3"/>
        <v>0</v>
      </c>
    </row>
    <row r="16" spans="2:12" x14ac:dyDescent="0.3">
      <c r="B16" s="18">
        <f ca="1"/>
        <v>30</v>
      </c>
      <c r="C16" s="18">
        <f ca="1"/>
        <v>4.7</v>
      </c>
      <c r="D16" s="18">
        <f ca="1"/>
        <v>3.2</v>
      </c>
      <c r="E16" s="18">
        <f ca="1"/>
        <v>1.6</v>
      </c>
      <c r="F16" s="18">
        <f ca="1"/>
        <v>0.2</v>
      </c>
      <c r="G16" s="18" t="str">
        <f ca="1"/>
        <v>setosa</v>
      </c>
      <c r="H16" s="18">
        <f t="shared" ca="1" si="0"/>
        <v>0</v>
      </c>
      <c r="I16" s="18">
        <f ca="1"/>
        <v>0.30965118708956629</v>
      </c>
      <c r="J16" s="18">
        <f t="shared" ca="1" si="1"/>
        <v>0.57680011757476135</v>
      </c>
      <c r="K16" s="18">
        <f t="shared" ca="1" si="2"/>
        <v>0.42319988242523865</v>
      </c>
      <c r="L16" s="18">
        <f t="shared" ca="1" si="3"/>
        <v>0</v>
      </c>
    </row>
    <row r="17" spans="2:12" x14ac:dyDescent="0.3">
      <c r="B17" s="18">
        <f ca="1"/>
        <v>31</v>
      </c>
      <c r="C17" s="18">
        <f ca="1"/>
        <v>4.8</v>
      </c>
      <c r="D17" s="18">
        <f ca="1"/>
        <v>3.1</v>
      </c>
      <c r="E17" s="18">
        <f ca="1"/>
        <v>1.6</v>
      </c>
      <c r="F17" s="18">
        <f ca="1"/>
        <v>0.2</v>
      </c>
      <c r="G17" s="18" t="str">
        <f ca="1"/>
        <v>setosa</v>
      </c>
      <c r="H17" s="18">
        <f t="shared" ca="1" si="0"/>
        <v>0</v>
      </c>
      <c r="I17" s="18">
        <f ca="1"/>
        <v>0.30965118708956629</v>
      </c>
      <c r="J17" s="18">
        <f t="shared" ca="1" si="1"/>
        <v>0.57680011757476135</v>
      </c>
      <c r="K17" s="18">
        <f t="shared" ca="1" si="2"/>
        <v>0.42319988242523865</v>
      </c>
      <c r="L17" s="18">
        <f t="shared" ca="1" si="3"/>
        <v>0</v>
      </c>
    </row>
    <row r="18" spans="2:12" x14ac:dyDescent="0.3">
      <c r="B18" s="18">
        <f ca="1"/>
        <v>32</v>
      </c>
      <c r="C18" s="18">
        <f ca="1"/>
        <v>5.4</v>
      </c>
      <c r="D18" s="18">
        <f ca="1"/>
        <v>3.4</v>
      </c>
      <c r="E18" s="18">
        <f ca="1"/>
        <v>1.5</v>
      </c>
      <c r="F18" s="18">
        <f ca="1"/>
        <v>0.4</v>
      </c>
      <c r="G18" s="18" t="str">
        <f ca="1"/>
        <v>setosa</v>
      </c>
      <c r="H18" s="18">
        <f t="shared" ca="1" si="0"/>
        <v>0</v>
      </c>
      <c r="I18" s="18">
        <f ca="1"/>
        <v>0.61930237417913259</v>
      </c>
      <c r="J18" s="18">
        <f t="shared" ca="1" si="1"/>
        <v>0.65005986784971603</v>
      </c>
      <c r="K18" s="18">
        <f t="shared" ca="1" si="2"/>
        <v>0.34994013215028397</v>
      </c>
      <c r="L18" s="18">
        <f t="shared" ca="1" si="3"/>
        <v>0</v>
      </c>
    </row>
    <row r="19" spans="2:12" x14ac:dyDescent="0.3">
      <c r="B19" s="18">
        <f ca="1"/>
        <v>33</v>
      </c>
      <c r="C19" s="18">
        <f ca="1"/>
        <v>5.2</v>
      </c>
      <c r="D19" s="18">
        <f ca="1"/>
        <v>4.0999999999999996</v>
      </c>
      <c r="E19" s="18">
        <f ca="1"/>
        <v>1.5</v>
      </c>
      <c r="F19" s="18">
        <f ca="1"/>
        <v>0.1</v>
      </c>
      <c r="G19" s="18" t="str">
        <f ca="1"/>
        <v>setosa</v>
      </c>
      <c r="H19" s="18">
        <f t="shared" ca="1" si="0"/>
        <v>0</v>
      </c>
      <c r="I19" s="18">
        <f ca="1"/>
        <v>0.15482559354478315</v>
      </c>
      <c r="J19" s="18">
        <f t="shared" ca="1" si="1"/>
        <v>0.53862926413761969</v>
      </c>
      <c r="K19" s="18">
        <f t="shared" ca="1" si="2"/>
        <v>0.46137073586238031</v>
      </c>
      <c r="L19" s="18">
        <f t="shared" ca="1" si="3"/>
        <v>0</v>
      </c>
    </row>
    <row r="20" spans="2:12" x14ac:dyDescent="0.3">
      <c r="B20" s="18">
        <f ca="1"/>
        <v>34</v>
      </c>
      <c r="C20" s="18">
        <f ca="1"/>
        <v>5.5</v>
      </c>
      <c r="D20" s="18">
        <f ca="1"/>
        <v>4.2</v>
      </c>
      <c r="E20" s="18">
        <f ca="1"/>
        <v>1.4</v>
      </c>
      <c r="F20" s="18">
        <f ca="1"/>
        <v>0.2</v>
      </c>
      <c r="G20" s="18" t="str">
        <f ca="1"/>
        <v>setosa</v>
      </c>
      <c r="H20" s="18">
        <f t="shared" ca="1" si="0"/>
        <v>0</v>
      </c>
      <c r="I20" s="18">
        <f ca="1"/>
        <v>0.30965118708956629</v>
      </c>
      <c r="J20" s="18">
        <f t="shared" ca="1" si="1"/>
        <v>0.57680011757476135</v>
      </c>
      <c r="K20" s="18">
        <f t="shared" ca="1" si="2"/>
        <v>0.42319988242523865</v>
      </c>
      <c r="L20" s="18">
        <f t="shared" ca="1" si="3"/>
        <v>0</v>
      </c>
    </row>
    <row r="21" spans="2:12" x14ac:dyDescent="0.3">
      <c r="B21" s="18">
        <f ca="1"/>
        <v>35</v>
      </c>
      <c r="C21" s="18">
        <f ca="1"/>
        <v>4.9000000000000004</v>
      </c>
      <c r="D21" s="18">
        <f ca="1"/>
        <v>3.1</v>
      </c>
      <c r="E21" s="18">
        <f ca="1"/>
        <v>1.5</v>
      </c>
      <c r="F21" s="18">
        <f ca="1"/>
        <v>0.2</v>
      </c>
      <c r="G21" s="18" t="str">
        <f ca="1"/>
        <v>setosa</v>
      </c>
      <c r="H21" s="18">
        <f t="shared" ca="1" si="0"/>
        <v>0</v>
      </c>
      <c r="I21" s="18">
        <f ca="1"/>
        <v>0.30965118708956629</v>
      </c>
      <c r="J21" s="18">
        <f t="shared" ca="1" si="1"/>
        <v>0.57680011757476135</v>
      </c>
      <c r="K21" s="18">
        <f t="shared" ca="1" si="2"/>
        <v>0.42319988242523865</v>
      </c>
      <c r="L21" s="18">
        <f t="shared" ca="1" si="3"/>
        <v>0</v>
      </c>
    </row>
    <row r="22" spans="2:12" x14ac:dyDescent="0.3">
      <c r="B22" s="18">
        <f ca="1"/>
        <v>36</v>
      </c>
      <c r="C22" s="18">
        <f ca="1"/>
        <v>5</v>
      </c>
      <c r="D22" s="18">
        <f ca="1"/>
        <v>3.2</v>
      </c>
      <c r="E22" s="18">
        <f ca="1"/>
        <v>1.2</v>
      </c>
      <c r="F22" s="18">
        <f ca="1"/>
        <v>0.2</v>
      </c>
      <c r="G22" s="18" t="str">
        <f ca="1"/>
        <v>setosa</v>
      </c>
      <c r="H22" s="18">
        <f t="shared" ca="1" si="0"/>
        <v>0</v>
      </c>
      <c r="I22" s="18">
        <f ca="1"/>
        <v>0.30965118708956629</v>
      </c>
      <c r="J22" s="18">
        <f t="shared" ca="1" si="1"/>
        <v>0.57680011757476135</v>
      </c>
      <c r="K22" s="18">
        <f t="shared" ca="1" si="2"/>
        <v>0.42319988242523865</v>
      </c>
      <c r="L22" s="18">
        <f t="shared" ca="1" si="3"/>
        <v>0</v>
      </c>
    </row>
    <row r="23" spans="2:12" x14ac:dyDescent="0.3">
      <c r="B23" s="18">
        <f ca="1"/>
        <v>37</v>
      </c>
      <c r="C23" s="18">
        <f ca="1"/>
        <v>5.5</v>
      </c>
      <c r="D23" s="18">
        <f ca="1"/>
        <v>3.5</v>
      </c>
      <c r="E23" s="18">
        <f ca="1"/>
        <v>1.3</v>
      </c>
      <c r="F23" s="18">
        <f ca="1"/>
        <v>0.2</v>
      </c>
      <c r="G23" s="18" t="str">
        <f ca="1"/>
        <v>setosa</v>
      </c>
      <c r="H23" s="18">
        <f t="shared" ca="1" si="0"/>
        <v>0</v>
      </c>
      <c r="I23" s="18">
        <f ca="1"/>
        <v>0.30965118708956629</v>
      </c>
      <c r="J23" s="18">
        <f t="shared" ca="1" si="1"/>
        <v>0.57680011757476135</v>
      </c>
      <c r="K23" s="18">
        <f t="shared" ca="1" si="2"/>
        <v>0.42319988242523865</v>
      </c>
      <c r="L23" s="18">
        <f t="shared" ca="1" si="3"/>
        <v>0</v>
      </c>
    </row>
    <row r="24" spans="2:12" x14ac:dyDescent="0.3">
      <c r="B24" s="18">
        <f ca="1"/>
        <v>38</v>
      </c>
      <c r="C24" s="18">
        <f ca="1"/>
        <v>4.9000000000000004</v>
      </c>
      <c r="D24" s="18">
        <f ca="1"/>
        <v>3.6</v>
      </c>
      <c r="E24" s="18">
        <f ca="1"/>
        <v>1.4</v>
      </c>
      <c r="F24" s="18">
        <f ca="1"/>
        <v>0.1</v>
      </c>
      <c r="G24" s="18" t="str">
        <f ca="1"/>
        <v>setosa</v>
      </c>
      <c r="H24" s="18">
        <f t="shared" ca="1" si="0"/>
        <v>0</v>
      </c>
      <c r="I24" s="18">
        <f ca="1"/>
        <v>0.15482559354478315</v>
      </c>
      <c r="J24" s="18">
        <f t="shared" ca="1" si="1"/>
        <v>0.53862926413761969</v>
      </c>
      <c r="K24" s="18">
        <f t="shared" ca="1" si="2"/>
        <v>0.46137073586238031</v>
      </c>
      <c r="L24" s="18">
        <f t="shared" ca="1" si="3"/>
        <v>0</v>
      </c>
    </row>
    <row r="25" spans="2:12" x14ac:dyDescent="0.3">
      <c r="B25" s="18">
        <f ca="1"/>
        <v>39</v>
      </c>
      <c r="C25" s="18">
        <f ca="1"/>
        <v>4.4000000000000004</v>
      </c>
      <c r="D25" s="18">
        <f ca="1"/>
        <v>3</v>
      </c>
      <c r="E25" s="18">
        <f ca="1"/>
        <v>1.3</v>
      </c>
      <c r="F25" s="18">
        <f ca="1"/>
        <v>0.2</v>
      </c>
      <c r="G25" s="18" t="str">
        <f ca="1"/>
        <v>setosa</v>
      </c>
      <c r="H25" s="18">
        <f t="shared" ca="1" si="0"/>
        <v>0</v>
      </c>
      <c r="I25" s="18">
        <f ca="1"/>
        <v>0.30965118708956629</v>
      </c>
      <c r="J25" s="18">
        <f t="shared" ca="1" si="1"/>
        <v>0.57680011757476135</v>
      </c>
      <c r="K25" s="18">
        <f t="shared" ca="1" si="2"/>
        <v>0.42319988242523865</v>
      </c>
      <c r="L25" s="18">
        <f t="shared" ca="1" si="3"/>
        <v>0</v>
      </c>
    </row>
    <row r="26" spans="2:12" x14ac:dyDescent="0.3">
      <c r="B26" s="18">
        <f ca="1"/>
        <v>40</v>
      </c>
      <c r="C26" s="18">
        <f ca="1"/>
        <v>5.0999999999999996</v>
      </c>
      <c r="D26" s="18">
        <f ca="1"/>
        <v>3.4</v>
      </c>
      <c r="E26" s="18">
        <f ca="1"/>
        <v>1.5</v>
      </c>
      <c r="F26" s="18">
        <f ca="1"/>
        <v>0.2</v>
      </c>
      <c r="G26" s="18" t="str">
        <f ca="1"/>
        <v>setosa</v>
      </c>
      <c r="H26" s="18">
        <f t="shared" ca="1" si="0"/>
        <v>0</v>
      </c>
      <c r="I26" s="18">
        <f ca="1"/>
        <v>0.30965118708956629</v>
      </c>
      <c r="J26" s="18">
        <f t="shared" ca="1" si="1"/>
        <v>0.57680011757476135</v>
      </c>
      <c r="K26" s="18">
        <f t="shared" ca="1" si="2"/>
        <v>0.42319988242523865</v>
      </c>
      <c r="L26" s="18">
        <f t="shared" ca="1" si="3"/>
        <v>0</v>
      </c>
    </row>
    <row r="27" spans="2:12" x14ac:dyDescent="0.3">
      <c r="B27" s="18">
        <f ca="1"/>
        <v>41</v>
      </c>
      <c r="C27" s="18">
        <f ca="1"/>
        <v>5</v>
      </c>
      <c r="D27" s="18">
        <f ca="1"/>
        <v>3.5</v>
      </c>
      <c r="E27" s="18">
        <f ca="1"/>
        <v>1.3</v>
      </c>
      <c r="F27" s="18">
        <f ca="1"/>
        <v>0.3</v>
      </c>
      <c r="G27" s="18" t="str">
        <f ca="1"/>
        <v>setosa</v>
      </c>
      <c r="H27" s="18">
        <f t="shared" ca="1" si="0"/>
        <v>0</v>
      </c>
      <c r="I27" s="18">
        <f ca="1"/>
        <v>0.46447678063434938</v>
      </c>
      <c r="J27" s="18">
        <f t="shared" ca="1" si="1"/>
        <v>0.61407565412572618</v>
      </c>
      <c r="K27" s="18">
        <f t="shared" ca="1" si="2"/>
        <v>0.38592434587427382</v>
      </c>
      <c r="L27" s="18">
        <f t="shared" ca="1" si="3"/>
        <v>0</v>
      </c>
    </row>
    <row r="28" spans="2:12" x14ac:dyDescent="0.3">
      <c r="B28" s="18">
        <f ca="1"/>
        <v>42</v>
      </c>
      <c r="C28" s="18">
        <f ca="1"/>
        <v>4.5</v>
      </c>
      <c r="D28" s="18">
        <f ca="1"/>
        <v>2.2999999999999998</v>
      </c>
      <c r="E28" s="18">
        <f ca="1"/>
        <v>1.3</v>
      </c>
      <c r="F28" s="18">
        <f ca="1"/>
        <v>0.3</v>
      </c>
      <c r="G28" s="18" t="str">
        <f ca="1"/>
        <v>setosa</v>
      </c>
      <c r="H28" s="18">
        <f t="shared" ca="1" si="0"/>
        <v>0</v>
      </c>
      <c r="I28" s="18">
        <f ca="1"/>
        <v>0.46447678063434938</v>
      </c>
      <c r="J28" s="18">
        <f t="shared" ca="1" si="1"/>
        <v>0.61407565412572618</v>
      </c>
      <c r="K28" s="18">
        <f t="shared" ca="1" si="2"/>
        <v>0.38592434587427382</v>
      </c>
      <c r="L28" s="18">
        <f t="shared" ca="1" si="3"/>
        <v>0</v>
      </c>
    </row>
    <row r="29" spans="2:12" x14ac:dyDescent="0.3">
      <c r="B29" s="18">
        <f ca="1"/>
        <v>43</v>
      </c>
      <c r="C29" s="18">
        <f ca="1"/>
        <v>4.4000000000000004</v>
      </c>
      <c r="D29" s="18">
        <f ca="1"/>
        <v>3.2</v>
      </c>
      <c r="E29" s="18">
        <f ca="1"/>
        <v>1.3</v>
      </c>
      <c r="F29" s="18">
        <f ca="1"/>
        <v>0.2</v>
      </c>
      <c r="G29" s="18" t="str">
        <f ca="1"/>
        <v>setosa</v>
      </c>
      <c r="H29" s="18">
        <f t="shared" ca="1" si="0"/>
        <v>0</v>
      </c>
      <c r="I29" s="18">
        <f ca="1"/>
        <v>0.30965118708956629</v>
      </c>
      <c r="J29" s="18">
        <f t="shared" ca="1" si="1"/>
        <v>0.57680011757476135</v>
      </c>
      <c r="K29" s="18">
        <f t="shared" ca="1" si="2"/>
        <v>0.42319988242523865</v>
      </c>
      <c r="L29" s="18">
        <f t="shared" ca="1" si="3"/>
        <v>0</v>
      </c>
    </row>
    <row r="30" spans="2:12" x14ac:dyDescent="0.3">
      <c r="B30" s="18">
        <f ca="1"/>
        <v>44</v>
      </c>
      <c r="C30" s="18">
        <f ca="1"/>
        <v>5</v>
      </c>
      <c r="D30" s="18">
        <f ca="1"/>
        <v>3.5</v>
      </c>
      <c r="E30" s="18">
        <f ca="1"/>
        <v>1.6</v>
      </c>
      <c r="F30" s="18">
        <f ca="1"/>
        <v>0.6</v>
      </c>
      <c r="G30" s="18" t="str">
        <f ca="1"/>
        <v>setosa</v>
      </c>
      <c r="H30" s="18">
        <f t="shared" ca="1" si="0"/>
        <v>0</v>
      </c>
      <c r="I30" s="18">
        <f ca="1"/>
        <v>0.92895356126869877</v>
      </c>
      <c r="J30" s="18">
        <f t="shared" ca="1" si="1"/>
        <v>0.71686293754400465</v>
      </c>
      <c r="K30" s="18">
        <f t="shared" ca="1" si="2"/>
        <v>0.28313706245599535</v>
      </c>
      <c r="L30" s="18">
        <f t="shared" ca="1" si="3"/>
        <v>0</v>
      </c>
    </row>
    <row r="31" spans="2:12" x14ac:dyDescent="0.3">
      <c r="B31" s="18">
        <f ca="1"/>
        <v>45</v>
      </c>
      <c r="C31" s="18">
        <f ca="1"/>
        <v>5.0999999999999996</v>
      </c>
      <c r="D31" s="18">
        <f ca="1"/>
        <v>3.8</v>
      </c>
      <c r="E31" s="18">
        <f ca="1"/>
        <v>1.9</v>
      </c>
      <c r="F31" s="18">
        <f ca="1"/>
        <v>0.4</v>
      </c>
      <c r="G31" s="18" t="str">
        <f ca="1"/>
        <v>setosa</v>
      </c>
      <c r="H31" s="18">
        <f t="shared" ca="1" si="0"/>
        <v>0</v>
      </c>
      <c r="I31" s="18">
        <f ca="1"/>
        <v>0.61930237417913259</v>
      </c>
      <c r="J31" s="18">
        <f t="shared" ca="1" si="1"/>
        <v>0.65005986784971603</v>
      </c>
      <c r="K31" s="18">
        <f t="shared" ca="1" si="2"/>
        <v>0.34994013215028397</v>
      </c>
      <c r="L31" s="18">
        <f t="shared" ca="1" si="3"/>
        <v>0</v>
      </c>
    </row>
    <row r="32" spans="2:12" x14ac:dyDescent="0.3">
      <c r="B32" s="18">
        <f ca="1"/>
        <v>46</v>
      </c>
      <c r="C32" s="18">
        <f ca="1"/>
        <v>4.8</v>
      </c>
      <c r="D32" s="18">
        <f ca="1"/>
        <v>3</v>
      </c>
      <c r="E32" s="18">
        <f ca="1"/>
        <v>1.4</v>
      </c>
      <c r="F32" s="18">
        <f ca="1"/>
        <v>0.3</v>
      </c>
      <c r="G32" s="18" t="str">
        <f ca="1"/>
        <v>setosa</v>
      </c>
      <c r="H32" s="18">
        <f t="shared" ca="1" si="0"/>
        <v>0</v>
      </c>
      <c r="I32" s="18">
        <f ca="1"/>
        <v>0.46447678063434938</v>
      </c>
      <c r="J32" s="18">
        <f t="shared" ca="1" si="1"/>
        <v>0.61407565412572618</v>
      </c>
      <c r="K32" s="18">
        <f t="shared" ca="1" si="2"/>
        <v>0.38592434587427382</v>
      </c>
      <c r="L32" s="18">
        <f t="shared" ca="1" si="3"/>
        <v>0</v>
      </c>
    </row>
    <row r="33" spans="2:12" x14ac:dyDescent="0.3">
      <c r="B33" s="18">
        <f ca="1"/>
        <v>47</v>
      </c>
      <c r="C33" s="18">
        <f ca="1"/>
        <v>5.0999999999999996</v>
      </c>
      <c r="D33" s="18">
        <f ca="1"/>
        <v>3.8</v>
      </c>
      <c r="E33" s="18">
        <f ca="1"/>
        <v>1.6</v>
      </c>
      <c r="F33" s="18">
        <f ca="1"/>
        <v>0.2</v>
      </c>
      <c r="G33" s="18" t="str">
        <f ca="1"/>
        <v>setosa</v>
      </c>
      <c r="H33" s="18">
        <f t="shared" ca="1" si="0"/>
        <v>0</v>
      </c>
      <c r="I33" s="18">
        <f ca="1"/>
        <v>0.30965118708956629</v>
      </c>
      <c r="J33" s="18">
        <f t="shared" ca="1" si="1"/>
        <v>0.57680011757476135</v>
      </c>
      <c r="K33" s="18">
        <f t="shared" ca="1" si="2"/>
        <v>0.42319988242523865</v>
      </c>
      <c r="L33" s="18">
        <f t="shared" ca="1" si="3"/>
        <v>0</v>
      </c>
    </row>
    <row r="34" spans="2:12" x14ac:dyDescent="0.3">
      <c r="B34" s="18">
        <f ca="1"/>
        <v>48</v>
      </c>
      <c r="C34" s="18">
        <f ca="1"/>
        <v>4.5999999999999996</v>
      </c>
      <c r="D34" s="18">
        <f ca="1"/>
        <v>3.2</v>
      </c>
      <c r="E34" s="18">
        <f ca="1"/>
        <v>1.4</v>
      </c>
      <c r="F34" s="18">
        <f ca="1"/>
        <v>0.2</v>
      </c>
      <c r="G34" s="18" t="str">
        <f ca="1"/>
        <v>setosa</v>
      </c>
      <c r="H34" s="18">
        <f t="shared" ca="1" si="0"/>
        <v>0</v>
      </c>
      <c r="I34" s="18">
        <f ca="1"/>
        <v>0.30965118708956629</v>
      </c>
      <c r="J34" s="18">
        <f t="shared" ca="1" si="1"/>
        <v>0.57680011757476135</v>
      </c>
      <c r="K34" s="18">
        <f t="shared" ca="1" si="2"/>
        <v>0.42319988242523865</v>
      </c>
      <c r="L34" s="18">
        <f t="shared" ca="1" si="3"/>
        <v>0</v>
      </c>
    </row>
    <row r="35" spans="2:12" x14ac:dyDescent="0.3">
      <c r="B35" s="18">
        <f ca="1"/>
        <v>49</v>
      </c>
      <c r="C35" s="18">
        <f ca="1"/>
        <v>5.3</v>
      </c>
      <c r="D35" s="18">
        <f ca="1"/>
        <v>3.7</v>
      </c>
      <c r="E35" s="18">
        <f ca="1"/>
        <v>1.5</v>
      </c>
      <c r="F35" s="18">
        <f ca="1"/>
        <v>0.2</v>
      </c>
      <c r="G35" s="18" t="str">
        <f ca="1"/>
        <v>setosa</v>
      </c>
      <c r="H35" s="18">
        <f t="shared" ca="1" si="0"/>
        <v>0</v>
      </c>
      <c r="I35" s="18">
        <f ca="1"/>
        <v>0.30965118708956629</v>
      </c>
      <c r="J35" s="18">
        <f t="shared" ca="1" si="1"/>
        <v>0.57680011757476135</v>
      </c>
      <c r="K35" s="18">
        <f t="shared" ca="1" si="2"/>
        <v>0.42319988242523865</v>
      </c>
      <c r="L35" s="18">
        <f t="shared" ca="1" si="3"/>
        <v>0</v>
      </c>
    </row>
    <row r="36" spans="2:12" x14ac:dyDescent="0.3">
      <c r="B36" s="18">
        <f ca="1"/>
        <v>50</v>
      </c>
      <c r="C36" s="18">
        <f ca="1"/>
        <v>5</v>
      </c>
      <c r="D36" s="18">
        <f ca="1"/>
        <v>3.3</v>
      </c>
      <c r="E36" s="18">
        <f ca="1"/>
        <v>1.4</v>
      </c>
      <c r="F36" s="18">
        <f ca="1"/>
        <v>0.2</v>
      </c>
      <c r="G36" s="18" t="str">
        <f ca="1"/>
        <v>setosa</v>
      </c>
      <c r="H36" s="18">
        <f t="shared" ca="1" si="0"/>
        <v>0</v>
      </c>
      <c r="I36" s="18">
        <f ca="1"/>
        <v>0.30965118708956629</v>
      </c>
      <c r="J36" s="18">
        <f t="shared" ca="1" si="1"/>
        <v>0.57680011757476135</v>
      </c>
      <c r="K36" s="18">
        <f t="shared" ca="1" si="2"/>
        <v>0.42319988242523865</v>
      </c>
      <c r="L36" s="18">
        <f t="shared" ca="1" si="3"/>
        <v>0</v>
      </c>
    </row>
    <row r="37" spans="2:12" x14ac:dyDescent="0.3">
      <c r="B37" s="18">
        <f ca="1"/>
        <v>51</v>
      </c>
      <c r="C37" s="18">
        <f ca="1"/>
        <v>7</v>
      </c>
      <c r="D37" s="18">
        <f ca="1"/>
        <v>3.2</v>
      </c>
      <c r="E37" s="18">
        <f ca="1"/>
        <v>4.7</v>
      </c>
      <c r="F37" s="18">
        <f ca="1"/>
        <v>1.4</v>
      </c>
      <c r="G37" s="18" t="str">
        <f ca="1"/>
        <v>versicolor</v>
      </c>
      <c r="H37" s="18">
        <f t="shared" ca="1" si="0"/>
        <v>1</v>
      </c>
      <c r="I37" s="18">
        <f ca="1"/>
        <v>2.1675583096269637</v>
      </c>
      <c r="J37" s="18">
        <f t="shared" ca="1" si="1"/>
        <v>0.89729817280539836</v>
      </c>
      <c r="K37" s="18">
        <f t="shared" ca="1" si="2"/>
        <v>0.89729817280539836</v>
      </c>
      <c r="L37" s="18">
        <f t="shared" ca="1" si="3"/>
        <v>1</v>
      </c>
    </row>
    <row r="38" spans="2:12" x14ac:dyDescent="0.3">
      <c r="B38" s="18">
        <f ca="1"/>
        <v>52</v>
      </c>
      <c r="C38" s="18">
        <f ca="1"/>
        <v>6.4</v>
      </c>
      <c r="D38" s="18">
        <f ca="1"/>
        <v>3.2</v>
      </c>
      <c r="E38" s="18">
        <f ca="1"/>
        <v>4.5</v>
      </c>
      <c r="F38" s="18">
        <f ca="1"/>
        <v>1.5</v>
      </c>
      <c r="G38" s="18" t="str">
        <f ca="1"/>
        <v>versicolor</v>
      </c>
      <c r="H38" s="18">
        <f t="shared" ca="1" si="0"/>
        <v>1</v>
      </c>
      <c r="I38" s="18">
        <f ca="1"/>
        <v>2.322383903171747</v>
      </c>
      <c r="J38" s="18">
        <f t="shared" ca="1" si="1"/>
        <v>0.91071397532948406</v>
      </c>
      <c r="K38" s="18">
        <f t="shared" ca="1" si="2"/>
        <v>0.91071397532948406</v>
      </c>
      <c r="L38" s="18">
        <f t="shared" ca="1" si="3"/>
        <v>1</v>
      </c>
    </row>
    <row r="39" spans="2:12" x14ac:dyDescent="0.3">
      <c r="B39" s="18">
        <f ca="1"/>
        <v>53</v>
      </c>
      <c r="C39" s="18">
        <f ca="1"/>
        <v>6.9</v>
      </c>
      <c r="D39" s="18">
        <f ca="1"/>
        <v>3.1</v>
      </c>
      <c r="E39" s="18">
        <f ca="1"/>
        <v>4.9000000000000004</v>
      </c>
      <c r="F39" s="18">
        <f ca="1"/>
        <v>1.5</v>
      </c>
      <c r="G39" s="18" t="str">
        <f ca="1"/>
        <v>versicolor</v>
      </c>
      <c r="H39" s="18">
        <f t="shared" ca="1" si="0"/>
        <v>1</v>
      </c>
      <c r="I39" s="18">
        <f ca="1"/>
        <v>2.322383903171747</v>
      </c>
      <c r="J39" s="18">
        <f t="shared" ca="1" si="1"/>
        <v>0.91071397532948406</v>
      </c>
      <c r="K39" s="18">
        <f t="shared" ca="1" si="2"/>
        <v>0.91071397532948406</v>
      </c>
      <c r="L39" s="18">
        <f t="shared" ca="1" si="3"/>
        <v>1</v>
      </c>
    </row>
    <row r="40" spans="2:12" x14ac:dyDescent="0.3">
      <c r="B40" s="18">
        <f ca="1"/>
        <v>54</v>
      </c>
      <c r="C40" s="18">
        <f ca="1"/>
        <v>5.5</v>
      </c>
      <c r="D40" s="18">
        <f ca="1"/>
        <v>2.2999999999999998</v>
      </c>
      <c r="E40" s="18">
        <f ca="1"/>
        <v>4</v>
      </c>
      <c r="F40" s="18">
        <f ca="1"/>
        <v>1.3</v>
      </c>
      <c r="G40" s="18" t="str">
        <f ca="1"/>
        <v>versicolor</v>
      </c>
      <c r="H40" s="18">
        <f t="shared" ca="1" si="0"/>
        <v>1</v>
      </c>
      <c r="I40" s="18">
        <f ca="1"/>
        <v>2.0127327160821809</v>
      </c>
      <c r="J40" s="18">
        <f t="shared" ca="1" si="1"/>
        <v>0.88212746303776468</v>
      </c>
      <c r="K40" s="18">
        <f t="shared" ca="1" si="2"/>
        <v>0.88212746303776468</v>
      </c>
      <c r="L40" s="18">
        <f t="shared" ca="1" si="3"/>
        <v>1</v>
      </c>
    </row>
    <row r="41" spans="2:12" x14ac:dyDescent="0.3">
      <c r="B41" s="18">
        <f ca="1"/>
        <v>55</v>
      </c>
      <c r="C41" s="18">
        <f ca="1"/>
        <v>6.5</v>
      </c>
      <c r="D41" s="18">
        <f ca="1"/>
        <v>2.8</v>
      </c>
      <c r="E41" s="18">
        <f ca="1"/>
        <v>4.5999999999999996</v>
      </c>
      <c r="F41" s="18">
        <f ca="1"/>
        <v>1.5</v>
      </c>
      <c r="G41" s="18" t="str">
        <f ca="1"/>
        <v>versicolor</v>
      </c>
      <c r="H41" s="18">
        <f t="shared" ca="1" si="0"/>
        <v>1</v>
      </c>
      <c r="I41" s="18">
        <f ca="1"/>
        <v>2.322383903171747</v>
      </c>
      <c r="J41" s="18">
        <f t="shared" ca="1" si="1"/>
        <v>0.91071397532948406</v>
      </c>
      <c r="K41" s="18">
        <f t="shared" ca="1" si="2"/>
        <v>0.91071397532948406</v>
      </c>
      <c r="L41" s="18">
        <f t="shared" ca="1" si="3"/>
        <v>1</v>
      </c>
    </row>
    <row r="42" spans="2:12" x14ac:dyDescent="0.3">
      <c r="B42" s="18">
        <f ca="1"/>
        <v>56</v>
      </c>
      <c r="C42" s="18">
        <f ca="1"/>
        <v>5.7</v>
      </c>
      <c r="D42" s="18">
        <f ca="1"/>
        <v>2.8</v>
      </c>
      <c r="E42" s="18">
        <f ca="1"/>
        <v>4.5</v>
      </c>
      <c r="F42" s="18">
        <f ca="1"/>
        <v>1.3</v>
      </c>
      <c r="G42" s="18" t="str">
        <f ca="1"/>
        <v>versicolor</v>
      </c>
      <c r="H42" s="18">
        <f t="shared" ca="1" si="0"/>
        <v>1</v>
      </c>
      <c r="I42" s="18">
        <f ca="1"/>
        <v>2.0127327160821809</v>
      </c>
      <c r="J42" s="18">
        <f t="shared" ca="1" si="1"/>
        <v>0.88212746303776468</v>
      </c>
      <c r="K42" s="18">
        <f t="shared" ca="1" si="2"/>
        <v>0.88212746303776468</v>
      </c>
      <c r="L42" s="18">
        <f t="shared" ca="1" si="3"/>
        <v>1</v>
      </c>
    </row>
    <row r="43" spans="2:12" x14ac:dyDescent="0.3">
      <c r="B43" s="18">
        <f ca="1"/>
        <v>57</v>
      </c>
      <c r="C43" s="18">
        <f ca="1"/>
        <v>6.3</v>
      </c>
      <c r="D43" s="18">
        <f ca="1"/>
        <v>3.3</v>
      </c>
      <c r="E43" s="18">
        <f ca="1"/>
        <v>4.7</v>
      </c>
      <c r="F43" s="18">
        <f ca="1"/>
        <v>1.6</v>
      </c>
      <c r="G43" s="18" t="str">
        <f ca="1"/>
        <v>versicolor</v>
      </c>
      <c r="H43" s="18">
        <f t="shared" ca="1" si="0"/>
        <v>1</v>
      </c>
      <c r="I43" s="18">
        <f ca="1"/>
        <v>2.4772094967165303</v>
      </c>
      <c r="J43" s="18">
        <f t="shared" ca="1" si="1"/>
        <v>0.92252859675274168</v>
      </c>
      <c r="K43" s="18">
        <f t="shared" ca="1" si="2"/>
        <v>0.92252859675274168</v>
      </c>
      <c r="L43" s="18">
        <f t="shared" ca="1" si="3"/>
        <v>1</v>
      </c>
    </row>
    <row r="44" spans="2:12" x14ac:dyDescent="0.3">
      <c r="B44" s="18">
        <f ca="1"/>
        <v>58</v>
      </c>
      <c r="C44" s="18">
        <f ca="1"/>
        <v>4.9000000000000004</v>
      </c>
      <c r="D44" s="18">
        <f ca="1"/>
        <v>2.4</v>
      </c>
      <c r="E44" s="18">
        <f ca="1"/>
        <v>3.3</v>
      </c>
      <c r="F44" s="18">
        <f ca="1"/>
        <v>1</v>
      </c>
      <c r="G44" s="18" t="str">
        <f ca="1"/>
        <v>versicolor</v>
      </c>
      <c r="H44" s="18">
        <f t="shared" ca="1" si="0"/>
        <v>1</v>
      </c>
      <c r="I44" s="18">
        <f ca="1"/>
        <v>1.5482559354478314</v>
      </c>
      <c r="J44" s="18">
        <f t="shared" ca="1" si="1"/>
        <v>0.82466169197233596</v>
      </c>
      <c r="K44" s="18">
        <f t="shared" ca="1" si="2"/>
        <v>0.82466169197233596</v>
      </c>
      <c r="L44" s="18">
        <f t="shared" ca="1" si="3"/>
        <v>1</v>
      </c>
    </row>
    <row r="45" spans="2:12" x14ac:dyDescent="0.3">
      <c r="B45" s="18">
        <f ca="1"/>
        <v>59</v>
      </c>
      <c r="C45" s="18">
        <f ca="1"/>
        <v>6.6</v>
      </c>
      <c r="D45" s="18">
        <f ca="1"/>
        <v>2.9</v>
      </c>
      <c r="E45" s="18">
        <f ca="1"/>
        <v>4.5999999999999996</v>
      </c>
      <c r="F45" s="18">
        <f ca="1"/>
        <v>1.3</v>
      </c>
      <c r="G45" s="18" t="str">
        <f ca="1"/>
        <v>versicolor</v>
      </c>
      <c r="H45" s="18">
        <f t="shared" ca="1" si="0"/>
        <v>1</v>
      </c>
      <c r="I45" s="18">
        <f ca="1"/>
        <v>2.0127327160821809</v>
      </c>
      <c r="J45" s="18">
        <f t="shared" ca="1" si="1"/>
        <v>0.88212746303776468</v>
      </c>
      <c r="K45" s="18">
        <f t="shared" ca="1" si="2"/>
        <v>0.88212746303776468</v>
      </c>
      <c r="L45" s="18">
        <f t="shared" ca="1" si="3"/>
        <v>1</v>
      </c>
    </row>
    <row r="46" spans="2:12" x14ac:dyDescent="0.3">
      <c r="B46" s="18">
        <f ca="1"/>
        <v>60</v>
      </c>
      <c r="C46" s="18">
        <f ca="1"/>
        <v>5.2</v>
      </c>
      <c r="D46" s="18">
        <f ca="1"/>
        <v>2.7</v>
      </c>
      <c r="E46" s="18">
        <f ca="1"/>
        <v>3.9</v>
      </c>
      <c r="F46" s="18">
        <f ca="1"/>
        <v>1.4</v>
      </c>
      <c r="G46" s="18" t="str">
        <f ca="1"/>
        <v>versicolor</v>
      </c>
      <c r="H46" s="18">
        <f t="shared" ca="1" si="0"/>
        <v>1</v>
      </c>
      <c r="I46" s="18">
        <f ca="1"/>
        <v>2.1675583096269637</v>
      </c>
      <c r="J46" s="18">
        <f t="shared" ca="1" si="1"/>
        <v>0.89729817280539836</v>
      </c>
      <c r="K46" s="18">
        <f t="shared" ca="1" si="2"/>
        <v>0.89729817280539836</v>
      </c>
      <c r="L46" s="18">
        <f t="shared" ca="1" si="3"/>
        <v>1</v>
      </c>
    </row>
    <row r="47" spans="2:12" x14ac:dyDescent="0.3">
      <c r="B47" s="18">
        <f ca="1"/>
        <v>61</v>
      </c>
      <c r="C47" s="18">
        <f ca="1"/>
        <v>5</v>
      </c>
      <c r="D47" s="18">
        <f ca="1"/>
        <v>2</v>
      </c>
      <c r="E47" s="18">
        <f ca="1"/>
        <v>3.5</v>
      </c>
      <c r="F47" s="18">
        <f ca="1"/>
        <v>1</v>
      </c>
      <c r="G47" s="18" t="str">
        <f ca="1"/>
        <v>versicolor</v>
      </c>
      <c r="H47" s="18">
        <f t="shared" ca="1" si="0"/>
        <v>1</v>
      </c>
      <c r="I47" s="18">
        <f ca="1"/>
        <v>1.5482559354478314</v>
      </c>
      <c r="J47" s="18">
        <f t="shared" ca="1" si="1"/>
        <v>0.82466169197233596</v>
      </c>
      <c r="K47" s="18">
        <f t="shared" ca="1" si="2"/>
        <v>0.82466169197233596</v>
      </c>
      <c r="L47" s="18">
        <f t="shared" ca="1" si="3"/>
        <v>1</v>
      </c>
    </row>
    <row r="48" spans="2:12" x14ac:dyDescent="0.3">
      <c r="B48" s="18">
        <f ca="1"/>
        <v>62</v>
      </c>
      <c r="C48" s="18">
        <f ca="1"/>
        <v>5.9</v>
      </c>
      <c r="D48" s="18">
        <f ca="1"/>
        <v>3</v>
      </c>
      <c r="E48" s="18">
        <f ca="1"/>
        <v>4.2</v>
      </c>
      <c r="F48" s="18">
        <f ca="1"/>
        <v>1.5</v>
      </c>
      <c r="G48" s="18" t="str">
        <f ca="1"/>
        <v>versicolor</v>
      </c>
      <c r="H48" s="18">
        <f t="shared" ca="1" si="0"/>
        <v>1</v>
      </c>
      <c r="I48" s="18">
        <f ca="1"/>
        <v>2.322383903171747</v>
      </c>
      <c r="J48" s="18">
        <f t="shared" ca="1" si="1"/>
        <v>0.91071397532948406</v>
      </c>
      <c r="K48" s="18">
        <f t="shared" ca="1" si="2"/>
        <v>0.91071397532948406</v>
      </c>
      <c r="L48" s="18">
        <f t="shared" ca="1" si="3"/>
        <v>1</v>
      </c>
    </row>
    <row r="49" spans="2:12" x14ac:dyDescent="0.3">
      <c r="B49" s="18">
        <f ca="1"/>
        <v>63</v>
      </c>
      <c r="C49" s="18">
        <f ca="1"/>
        <v>6</v>
      </c>
      <c r="D49" s="18">
        <f ca="1"/>
        <v>2.2000000000000002</v>
      </c>
      <c r="E49" s="18">
        <f ca="1"/>
        <v>4</v>
      </c>
      <c r="F49" s="18">
        <f ca="1"/>
        <v>1</v>
      </c>
      <c r="G49" s="18" t="str">
        <f ca="1"/>
        <v>versicolor</v>
      </c>
      <c r="H49" s="18">
        <f t="shared" ca="1" si="0"/>
        <v>1</v>
      </c>
      <c r="I49" s="18">
        <f ca="1"/>
        <v>1.5482559354478314</v>
      </c>
      <c r="J49" s="18">
        <f t="shared" ca="1" si="1"/>
        <v>0.82466169197233596</v>
      </c>
      <c r="K49" s="18">
        <f t="shared" ca="1" si="2"/>
        <v>0.82466169197233596</v>
      </c>
      <c r="L49" s="18">
        <f t="shared" ca="1" si="3"/>
        <v>1</v>
      </c>
    </row>
    <row r="50" spans="2:12" x14ac:dyDescent="0.3">
      <c r="B50" s="18">
        <f ca="1"/>
        <v>64</v>
      </c>
      <c r="C50" s="18">
        <f ca="1"/>
        <v>6.1</v>
      </c>
      <c r="D50" s="18">
        <f ca="1"/>
        <v>2.9</v>
      </c>
      <c r="E50" s="18">
        <f ca="1"/>
        <v>4.7</v>
      </c>
      <c r="F50" s="18">
        <f ca="1"/>
        <v>1.4</v>
      </c>
      <c r="G50" s="18" t="str">
        <f ca="1"/>
        <v>versicolor</v>
      </c>
      <c r="H50" s="18">
        <f t="shared" ca="1" si="0"/>
        <v>1</v>
      </c>
      <c r="I50" s="18">
        <f ca="1"/>
        <v>2.1675583096269637</v>
      </c>
      <c r="J50" s="18">
        <f t="shared" ca="1" si="1"/>
        <v>0.89729817280539836</v>
      </c>
      <c r="K50" s="18">
        <f t="shared" ca="1" si="2"/>
        <v>0.89729817280539836</v>
      </c>
      <c r="L50" s="18">
        <f t="shared" ca="1" si="3"/>
        <v>1</v>
      </c>
    </row>
    <row r="51" spans="2:12" x14ac:dyDescent="0.3">
      <c r="B51" s="18">
        <f ca="1"/>
        <v>65</v>
      </c>
      <c r="C51" s="18">
        <f ca="1"/>
        <v>5.6</v>
      </c>
      <c r="D51" s="18">
        <f ca="1"/>
        <v>2.9</v>
      </c>
      <c r="E51" s="18">
        <f ca="1"/>
        <v>3.6</v>
      </c>
      <c r="F51" s="18">
        <f ca="1"/>
        <v>1.3</v>
      </c>
      <c r="G51" s="18" t="str">
        <f ca="1"/>
        <v>versicolor</v>
      </c>
      <c r="H51" s="18">
        <f t="shared" ca="1" si="0"/>
        <v>1</v>
      </c>
      <c r="I51" s="18">
        <f ca="1"/>
        <v>2.0127327160821809</v>
      </c>
      <c r="J51" s="18">
        <f t="shared" ca="1" si="1"/>
        <v>0.88212746303776468</v>
      </c>
      <c r="K51" s="18">
        <f t="shared" ca="1" si="2"/>
        <v>0.88212746303776468</v>
      </c>
      <c r="L51" s="18">
        <f t="shared" ca="1" si="3"/>
        <v>1</v>
      </c>
    </row>
    <row r="52" spans="2:12" x14ac:dyDescent="0.3">
      <c r="B52" s="18">
        <f ca="1"/>
        <v>66</v>
      </c>
      <c r="C52" s="18">
        <f ca="1"/>
        <v>6.7</v>
      </c>
      <c r="D52" s="18">
        <f ca="1"/>
        <v>3.1</v>
      </c>
      <c r="E52" s="18">
        <f ca="1"/>
        <v>4.4000000000000004</v>
      </c>
      <c r="F52" s="18">
        <f ca="1"/>
        <v>1.4</v>
      </c>
      <c r="G52" s="18" t="str">
        <f ca="1"/>
        <v>versicolor</v>
      </c>
      <c r="H52" s="18">
        <f t="shared" ca="1" si="0"/>
        <v>1</v>
      </c>
      <c r="I52" s="18">
        <f ca="1"/>
        <v>2.1675583096269637</v>
      </c>
      <c r="J52" s="18">
        <f t="shared" ca="1" si="1"/>
        <v>0.89729817280539836</v>
      </c>
      <c r="K52" s="18">
        <f t="shared" ca="1" si="2"/>
        <v>0.89729817280539836</v>
      </c>
      <c r="L52" s="18">
        <f t="shared" ca="1" si="3"/>
        <v>1</v>
      </c>
    </row>
    <row r="53" spans="2:12" x14ac:dyDescent="0.3">
      <c r="B53" s="18">
        <f ca="1"/>
        <v>67</v>
      </c>
      <c r="C53" s="18">
        <f ca="1"/>
        <v>5.6</v>
      </c>
      <c r="D53" s="18">
        <f ca="1"/>
        <v>3</v>
      </c>
      <c r="E53" s="18">
        <f ca="1"/>
        <v>4.5</v>
      </c>
      <c r="F53" s="18">
        <f ca="1"/>
        <v>1.5</v>
      </c>
      <c r="G53" s="18" t="str">
        <f ca="1"/>
        <v>versicolor</v>
      </c>
      <c r="H53" s="18">
        <f t="shared" ca="1" si="0"/>
        <v>1</v>
      </c>
      <c r="I53" s="18">
        <f ca="1"/>
        <v>2.322383903171747</v>
      </c>
      <c r="J53" s="18">
        <f t="shared" ca="1" si="1"/>
        <v>0.91071397532948406</v>
      </c>
      <c r="K53" s="18">
        <f t="shared" ca="1" si="2"/>
        <v>0.91071397532948406</v>
      </c>
      <c r="L53" s="18">
        <f t="shared" ca="1" si="3"/>
        <v>1</v>
      </c>
    </row>
    <row r="54" spans="2:12" x14ac:dyDescent="0.3">
      <c r="B54" s="18">
        <f ca="1"/>
        <v>68</v>
      </c>
      <c r="C54" s="18">
        <f ca="1"/>
        <v>5.8</v>
      </c>
      <c r="D54" s="18">
        <f ca="1"/>
        <v>2.7</v>
      </c>
      <c r="E54" s="18">
        <f ca="1"/>
        <v>4.0999999999999996</v>
      </c>
      <c r="F54" s="18">
        <f ca="1"/>
        <v>1</v>
      </c>
      <c r="G54" s="18" t="str">
        <f ca="1"/>
        <v>versicolor</v>
      </c>
      <c r="H54" s="18">
        <f t="shared" ca="1" si="0"/>
        <v>1</v>
      </c>
      <c r="I54" s="18">
        <f ca="1"/>
        <v>1.5482559354478314</v>
      </c>
      <c r="J54" s="18">
        <f t="shared" ca="1" si="1"/>
        <v>0.82466169197233596</v>
      </c>
      <c r="K54" s="18">
        <f t="shared" ca="1" si="2"/>
        <v>0.82466169197233596</v>
      </c>
      <c r="L54" s="18">
        <f t="shared" ca="1" si="3"/>
        <v>1</v>
      </c>
    </row>
    <row r="55" spans="2:12" x14ac:dyDescent="0.3">
      <c r="B55" s="18">
        <f ca="1"/>
        <v>69</v>
      </c>
      <c r="C55" s="18">
        <f ca="1"/>
        <v>6.2</v>
      </c>
      <c r="D55" s="18">
        <f ca="1"/>
        <v>2.2000000000000002</v>
      </c>
      <c r="E55" s="18">
        <f ca="1"/>
        <v>4.5</v>
      </c>
      <c r="F55" s="18">
        <f ca="1"/>
        <v>1.5</v>
      </c>
      <c r="G55" s="18" t="str">
        <f ca="1"/>
        <v>versicolor</v>
      </c>
      <c r="H55" s="18">
        <f t="shared" ca="1" si="0"/>
        <v>1</v>
      </c>
      <c r="I55" s="18">
        <f ca="1"/>
        <v>2.322383903171747</v>
      </c>
      <c r="J55" s="18">
        <f t="shared" ca="1" si="1"/>
        <v>0.91071397532948406</v>
      </c>
      <c r="K55" s="18">
        <f t="shared" ca="1" si="2"/>
        <v>0.91071397532948406</v>
      </c>
      <c r="L55" s="18">
        <f t="shared" ca="1" si="3"/>
        <v>1</v>
      </c>
    </row>
    <row r="56" spans="2:12" x14ac:dyDescent="0.3">
      <c r="B56" s="18">
        <f ca="1"/>
        <v>70</v>
      </c>
      <c r="C56" s="18">
        <f ca="1"/>
        <v>5.6</v>
      </c>
      <c r="D56" s="18">
        <f ca="1"/>
        <v>2.5</v>
      </c>
      <c r="E56" s="18">
        <f ca="1"/>
        <v>3.9</v>
      </c>
      <c r="F56" s="18">
        <f ca="1"/>
        <v>1.1000000000000001</v>
      </c>
      <c r="G56" s="18" t="str">
        <f ca="1"/>
        <v>versicolor</v>
      </c>
      <c r="H56" s="18">
        <f t="shared" ca="1" si="0"/>
        <v>1</v>
      </c>
      <c r="I56" s="18">
        <f ca="1"/>
        <v>1.7030815289926147</v>
      </c>
      <c r="J56" s="18">
        <f t="shared" ca="1" si="1"/>
        <v>0.84593677191513728</v>
      </c>
      <c r="K56" s="18">
        <f t="shared" ca="1" si="2"/>
        <v>0.84593677191513728</v>
      </c>
      <c r="L56" s="18">
        <f t="shared" ca="1" si="3"/>
        <v>1</v>
      </c>
    </row>
    <row r="57" spans="2:12" x14ac:dyDescent="0.3">
      <c r="B57" s="18">
        <f ca="1"/>
        <v>71</v>
      </c>
      <c r="C57" s="18">
        <f ca="1"/>
        <v>5.9</v>
      </c>
      <c r="D57" s="18">
        <f ca="1"/>
        <v>3.2</v>
      </c>
      <c r="E57" s="18">
        <f ca="1"/>
        <v>4.8</v>
      </c>
      <c r="F57" s="18">
        <f ca="1"/>
        <v>1.8</v>
      </c>
      <c r="G57" s="18" t="str">
        <f ca="1"/>
        <v>versicolor</v>
      </c>
      <c r="H57" s="18">
        <f t="shared" ca="1" si="0"/>
        <v>1</v>
      </c>
      <c r="I57" s="18">
        <f ca="1"/>
        <v>2.7868606838060965</v>
      </c>
      <c r="J57" s="18">
        <f t="shared" ca="1" si="1"/>
        <v>0.94196165657422537</v>
      </c>
      <c r="K57" s="18">
        <f t="shared" ca="1" si="2"/>
        <v>0.94196165657422537</v>
      </c>
      <c r="L57" s="18">
        <f t="shared" ca="1" si="3"/>
        <v>1</v>
      </c>
    </row>
    <row r="58" spans="2:12" x14ac:dyDescent="0.3">
      <c r="B58" s="18">
        <f ca="1"/>
        <v>72</v>
      </c>
      <c r="C58" s="18">
        <f ca="1"/>
        <v>6.1</v>
      </c>
      <c r="D58" s="18">
        <f ca="1"/>
        <v>2.8</v>
      </c>
      <c r="E58" s="18">
        <f ca="1"/>
        <v>4</v>
      </c>
      <c r="F58" s="18">
        <f ca="1"/>
        <v>1.3</v>
      </c>
      <c r="G58" s="18" t="str">
        <f ca="1"/>
        <v>versicolor</v>
      </c>
      <c r="H58" s="18">
        <f t="shared" ca="1" si="0"/>
        <v>1</v>
      </c>
      <c r="I58" s="18">
        <f ca="1"/>
        <v>2.0127327160821809</v>
      </c>
      <c r="J58" s="18">
        <f t="shared" ca="1" si="1"/>
        <v>0.88212746303776468</v>
      </c>
      <c r="K58" s="18">
        <f t="shared" ca="1" si="2"/>
        <v>0.88212746303776468</v>
      </c>
      <c r="L58" s="18">
        <f t="shared" ca="1" si="3"/>
        <v>1</v>
      </c>
    </row>
    <row r="59" spans="2:12" x14ac:dyDescent="0.3">
      <c r="B59" s="18">
        <f ca="1"/>
        <v>73</v>
      </c>
      <c r="C59" s="18">
        <f ca="1"/>
        <v>6.3</v>
      </c>
      <c r="D59" s="18">
        <f ca="1"/>
        <v>2.5</v>
      </c>
      <c r="E59" s="18">
        <f ca="1"/>
        <v>4.9000000000000004</v>
      </c>
      <c r="F59" s="18">
        <f ca="1"/>
        <v>1.5</v>
      </c>
      <c r="G59" s="18" t="str">
        <f ca="1"/>
        <v>versicolor</v>
      </c>
      <c r="H59" s="18">
        <f t="shared" ca="1" si="0"/>
        <v>1</v>
      </c>
      <c r="I59" s="18">
        <f ca="1"/>
        <v>2.322383903171747</v>
      </c>
      <c r="J59" s="18">
        <f t="shared" ca="1" si="1"/>
        <v>0.91071397532948406</v>
      </c>
      <c r="K59" s="18">
        <f t="shared" ca="1" si="2"/>
        <v>0.91071397532948406</v>
      </c>
      <c r="L59" s="18">
        <f t="shared" ca="1" si="3"/>
        <v>1</v>
      </c>
    </row>
    <row r="60" spans="2:12" x14ac:dyDescent="0.3">
      <c r="B60" s="18">
        <f ca="1"/>
        <v>74</v>
      </c>
      <c r="C60" s="18">
        <f ca="1"/>
        <v>6.1</v>
      </c>
      <c r="D60" s="18">
        <f ca="1"/>
        <v>2.8</v>
      </c>
      <c r="E60" s="18">
        <f ca="1"/>
        <v>4.7</v>
      </c>
      <c r="F60" s="18">
        <f ca="1"/>
        <v>1.2</v>
      </c>
      <c r="G60" s="18" t="str">
        <f ca="1"/>
        <v>versicolor</v>
      </c>
      <c r="H60" s="18">
        <f t="shared" ca="1" si="0"/>
        <v>1</v>
      </c>
      <c r="I60" s="18">
        <f ca="1"/>
        <v>1.8579071225373975</v>
      </c>
      <c r="J60" s="18">
        <f t="shared" ca="1" si="1"/>
        <v>0.86505281959180802</v>
      </c>
      <c r="K60" s="18">
        <f t="shared" ca="1" si="2"/>
        <v>0.86505281959180802</v>
      </c>
      <c r="L60" s="18">
        <f t="shared" ca="1" si="3"/>
        <v>1</v>
      </c>
    </row>
    <row r="61" spans="2:12" x14ac:dyDescent="0.3">
      <c r="B61" s="18">
        <f ca="1"/>
        <v>75</v>
      </c>
      <c r="C61" s="18">
        <f ca="1"/>
        <v>6.4</v>
      </c>
      <c r="D61" s="18">
        <f ca="1"/>
        <v>2.9</v>
      </c>
      <c r="E61" s="18">
        <f ca="1"/>
        <v>4.3</v>
      </c>
      <c r="F61" s="18">
        <f ca="1"/>
        <v>1.3</v>
      </c>
      <c r="G61" s="18" t="str">
        <f ca="1"/>
        <v>versicolor</v>
      </c>
      <c r="H61" s="18">
        <f t="shared" ca="1" si="0"/>
        <v>1</v>
      </c>
      <c r="I61" s="18">
        <f ca="1"/>
        <v>2.0127327160821809</v>
      </c>
      <c r="J61" s="18">
        <f t="shared" ca="1" si="1"/>
        <v>0.88212746303776468</v>
      </c>
      <c r="K61" s="18">
        <f t="shared" ca="1" si="2"/>
        <v>0.88212746303776468</v>
      </c>
      <c r="L61" s="18">
        <f t="shared" ca="1" si="3"/>
        <v>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FF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18"/>
  </cols>
  <sheetData/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F0251-887A-264B-B5D0-B114572E090B}">
  <sheetPr codeName="Sheet39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93</v>
      </c>
    </row>
    <row r="2" spans="1:1" x14ac:dyDescent="0.3">
      <c r="A2" s="1" t="s">
        <v>94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D239F-3BB2-D746-A078-AACBDEE01B63}">
  <sheetPr codeName="Sheet41">
    <tabColor rgb="FFFF0000"/>
  </sheetPr>
  <dimension ref="D3:K8"/>
  <sheetViews>
    <sheetView workbookViewId="0">
      <selection activeCell="I4" sqref="I4:I7"/>
    </sheetView>
  </sheetViews>
  <sheetFormatPr baseColWidth="10" defaultRowHeight="47" x14ac:dyDescent="0.55000000000000004"/>
  <cols>
    <col min="1" max="4" width="10.83203125" style="43"/>
    <col min="5" max="9" width="12.6640625" style="43" bestFit="1" customWidth="1"/>
    <col min="10" max="10" width="10.83203125" style="43"/>
    <col min="11" max="11" width="12.6640625" style="43" bestFit="1" customWidth="1"/>
    <col min="12" max="16384" width="10.83203125" style="43"/>
  </cols>
  <sheetData>
    <row r="3" spans="4:11" x14ac:dyDescent="0.55000000000000004">
      <c r="E3" s="43" t="s">
        <v>173</v>
      </c>
      <c r="F3" s="43" t="s">
        <v>174</v>
      </c>
      <c r="G3" s="43" t="s">
        <v>175</v>
      </c>
      <c r="H3" s="43" t="s">
        <v>176</v>
      </c>
      <c r="I3" s="43" t="s">
        <v>177</v>
      </c>
    </row>
    <row r="4" spans="4:11" x14ac:dyDescent="0.55000000000000004">
      <c r="D4" s="43" t="s">
        <v>173</v>
      </c>
      <c r="E4" s="44"/>
      <c r="F4" s="44">
        <f ca="1">RAND()</f>
        <v>0.61637138989371643</v>
      </c>
      <c r="G4" s="44">
        <f t="shared" ref="G4:I7" ca="1" si="0">RAND()</f>
        <v>0.17522788822188995</v>
      </c>
      <c r="H4" s="44">
        <f t="shared" ca="1" si="0"/>
        <v>0.24762420651204597</v>
      </c>
      <c r="I4" s="44">
        <f t="shared" ca="1" si="0"/>
        <v>0.7663222302487892</v>
      </c>
      <c r="K4" s="46">
        <f ca="1">AVERAGE(E4:I4)</f>
        <v>0.45138642871911039</v>
      </c>
    </row>
    <row r="5" spans="4:11" x14ac:dyDescent="0.55000000000000004">
      <c r="D5" s="43" t="s">
        <v>174</v>
      </c>
      <c r="E5" s="45">
        <f ca="1">1-F4</f>
        <v>0.38362861010628357</v>
      </c>
      <c r="F5" s="44"/>
      <c r="G5" s="44">
        <f t="shared" ca="1" si="0"/>
        <v>0.28368725585139598</v>
      </c>
      <c r="H5" s="44">
        <f t="shared" ca="1" si="0"/>
        <v>0.3459738447254691</v>
      </c>
      <c r="I5" s="44">
        <f t="shared" ca="1" si="0"/>
        <v>0.29250912279307717</v>
      </c>
      <c r="K5" s="46">
        <f t="shared" ref="K5:K8" ca="1" si="1">AVERAGE(E5:I5)</f>
        <v>0.32644970836905646</v>
      </c>
    </row>
    <row r="6" spans="4:11" x14ac:dyDescent="0.55000000000000004">
      <c r="D6" s="43" t="s">
        <v>175</v>
      </c>
      <c r="E6" s="45">
        <f ca="1">1-G4</f>
        <v>0.82477211177811005</v>
      </c>
      <c r="F6" s="45">
        <f ca="1">1-G5</f>
        <v>0.71631274414860402</v>
      </c>
      <c r="G6" s="44"/>
      <c r="H6" s="44">
        <f t="shared" ca="1" si="0"/>
        <v>2.3115146335001002E-2</v>
      </c>
      <c r="I6" s="44">
        <f t="shared" ca="1" si="0"/>
        <v>0.80330594400128486</v>
      </c>
      <c r="K6" s="46">
        <f t="shared" ca="1" si="1"/>
        <v>0.59187648656574998</v>
      </c>
    </row>
    <row r="7" spans="4:11" x14ac:dyDescent="0.55000000000000004">
      <c r="D7" s="43" t="s">
        <v>176</v>
      </c>
      <c r="E7" s="45">
        <f ca="1">1-H4</f>
        <v>0.75237579348795403</v>
      </c>
      <c r="F7" s="45">
        <f ca="1">1-H5</f>
        <v>0.6540261552745309</v>
      </c>
      <c r="G7" s="45">
        <f ca="1">1-H6</f>
        <v>0.976884853664999</v>
      </c>
      <c r="H7" s="44"/>
      <c r="I7" s="44">
        <f t="shared" ca="1" si="0"/>
        <v>0.23895707831647239</v>
      </c>
      <c r="K7" s="46">
        <f t="shared" ca="1" si="1"/>
        <v>0.65556097018598902</v>
      </c>
    </row>
    <row r="8" spans="4:11" x14ac:dyDescent="0.55000000000000004">
      <c r="D8" s="43" t="s">
        <v>177</v>
      </c>
      <c r="E8" s="45">
        <f ca="1">1-I4</f>
        <v>0.2336777697512108</v>
      </c>
      <c r="F8" s="45">
        <f ca="1">1-I5</f>
        <v>0.70749087720692283</v>
      </c>
      <c r="G8" s="45">
        <f ca="1">1-I6</f>
        <v>0.19669405599871514</v>
      </c>
      <c r="H8" s="45">
        <f ca="1">1-I7</f>
        <v>0.76104292168352761</v>
      </c>
      <c r="I8" s="44"/>
      <c r="K8" s="46">
        <f t="shared" ca="1" si="1"/>
        <v>0.47472640616009409</v>
      </c>
    </row>
  </sheetData>
  <conditionalFormatting sqref="K4:K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10FF9-8EE9-1A4B-8A8E-C04D6194516D}">
  <sheetPr codeName="Sheet42">
    <tabColor rgb="FFFF0000"/>
  </sheetPr>
  <dimension ref="D3:E8"/>
  <sheetViews>
    <sheetView workbookViewId="0"/>
  </sheetViews>
  <sheetFormatPr baseColWidth="10" defaultRowHeight="47" x14ac:dyDescent="0.55000000000000004"/>
  <cols>
    <col min="1" max="4" width="10.83203125" style="43"/>
    <col min="5" max="5" width="12.6640625" style="43" customWidth="1"/>
    <col min="6" max="16384" width="10.83203125" style="43"/>
  </cols>
  <sheetData>
    <row r="3" spans="4:5" x14ac:dyDescent="0.55000000000000004">
      <c r="E3" s="43" t="s">
        <v>201</v>
      </c>
    </row>
    <row r="4" spans="4:5" x14ac:dyDescent="0.55000000000000004">
      <c r="D4" s="43" t="s">
        <v>173</v>
      </c>
      <c r="E4" s="44">
        <f ca="1">RAND()</f>
        <v>0.26447029126469856</v>
      </c>
    </row>
    <row r="5" spans="4:5" x14ac:dyDescent="0.55000000000000004">
      <c r="D5" s="43" t="s">
        <v>174</v>
      </c>
      <c r="E5" s="44">
        <f t="shared" ref="E5:E8" ca="1" si="0">RAND()</f>
        <v>0.71923374658588113</v>
      </c>
    </row>
    <row r="6" spans="4:5" x14ac:dyDescent="0.55000000000000004">
      <c r="D6" s="43" t="s">
        <v>175</v>
      </c>
      <c r="E6" s="44">
        <f t="shared" ca="1" si="0"/>
        <v>0.87931762523600931</v>
      </c>
    </row>
    <row r="7" spans="4:5" x14ac:dyDescent="0.55000000000000004">
      <c r="D7" s="43" t="s">
        <v>176</v>
      </c>
      <c r="E7" s="44">
        <f t="shared" ca="1" si="0"/>
        <v>0.76980446795757773</v>
      </c>
    </row>
    <row r="8" spans="4:5" x14ac:dyDescent="0.55000000000000004">
      <c r="D8" s="43" t="s">
        <v>177</v>
      </c>
      <c r="E8" s="44">
        <f t="shared" ca="1" si="0"/>
        <v>0.62332774541121572</v>
      </c>
    </row>
  </sheetData>
  <conditionalFormatting sqref="E4:E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FAC15-D51A-0740-9835-9B2C65FC0713}">
  <sheetPr codeName="Sheet8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129</v>
      </c>
    </row>
    <row r="2" spans="1:1" x14ac:dyDescent="0.3">
      <c r="A2" s="1" t="s">
        <v>130</v>
      </c>
    </row>
    <row r="3" spans="1:1" x14ac:dyDescent="0.3">
      <c r="A3" s="1" t="s">
        <v>131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527A8-710A-2947-84D1-5DC870BE6D5E}">
  <sheetPr codeName="Sheet1">
    <tabColor rgb="FFFF0000"/>
  </sheetPr>
  <dimension ref="A1:H33"/>
  <sheetViews>
    <sheetView zoomScaleNormal="100" workbookViewId="0">
      <selection activeCell="H7" sqref="H7"/>
    </sheetView>
  </sheetViews>
  <sheetFormatPr baseColWidth="10" defaultRowHeight="26" x14ac:dyDescent="0.3"/>
  <cols>
    <col min="1" max="6" width="10.83203125" style="1"/>
    <col min="7" max="7" width="13.33203125" style="1" bestFit="1" customWidth="1"/>
    <col min="8" max="16384" width="10.83203125" style="1"/>
  </cols>
  <sheetData>
    <row r="1" spans="1:8" x14ac:dyDescent="0.3">
      <c r="A1" s="24" t="s">
        <v>103</v>
      </c>
    </row>
    <row r="3" spans="1:8" x14ac:dyDescent="0.3">
      <c r="B3" s="25" t="s">
        <v>55</v>
      </c>
      <c r="C3" s="25" t="s">
        <v>104</v>
      </c>
      <c r="D3" s="25" t="s">
        <v>105</v>
      </c>
      <c r="E3" s="25" t="s">
        <v>106</v>
      </c>
      <c r="F3" s="25" t="s">
        <v>107</v>
      </c>
      <c r="G3" s="25" t="s">
        <v>108</v>
      </c>
      <c r="H3" s="25" t="s">
        <v>109</v>
      </c>
    </row>
    <row r="4" spans="1:8" x14ac:dyDescent="0.3">
      <c r="B4" s="1">
        <v>1</v>
      </c>
      <c r="C4" s="1">
        <v>4</v>
      </c>
      <c r="D4" s="1">
        <v>0.5</v>
      </c>
      <c r="E4" s="1">
        <v>6</v>
      </c>
      <c r="F4" s="1">
        <v>0.25</v>
      </c>
      <c r="G4" s="1">
        <f ca="1">_xlfn.NORM.INV(RAND(),C4,D4)</f>
        <v>3.7718336943144797</v>
      </c>
      <c r="H4" s="1">
        <f ca="1">_xlfn.NORM.INV(RAND(),E4,F4)</f>
        <v>5.6935701491471375</v>
      </c>
    </row>
    <row r="5" spans="1:8" x14ac:dyDescent="0.3">
      <c r="B5" s="1">
        <v>2</v>
      </c>
      <c r="C5" s="1">
        <v>4</v>
      </c>
      <c r="D5" s="1">
        <v>0.5</v>
      </c>
      <c r="E5" s="1">
        <v>6</v>
      </c>
      <c r="F5" s="1">
        <v>0.25</v>
      </c>
      <c r="G5" s="1">
        <f t="shared" ref="G5:G33" ca="1" si="0">_xlfn.NORM.INV(RAND(),C5,D5)</f>
        <v>4.1110084124171324</v>
      </c>
      <c r="H5" s="1">
        <f t="shared" ref="H5:H33" ca="1" si="1">_xlfn.NORM.INV(RAND(),E5,F5)</f>
        <v>5.611757433680193</v>
      </c>
    </row>
    <row r="6" spans="1:8" x14ac:dyDescent="0.3">
      <c r="B6" s="1">
        <v>3</v>
      </c>
      <c r="C6" s="1">
        <v>4</v>
      </c>
      <c r="D6" s="1">
        <v>0.5</v>
      </c>
      <c r="E6" s="1">
        <v>6</v>
      </c>
      <c r="F6" s="1">
        <v>0.25</v>
      </c>
      <c r="G6" s="1">
        <f t="shared" ca="1" si="0"/>
        <v>3.6692431986057565</v>
      </c>
      <c r="H6" s="1">
        <f t="shared" ca="1" si="1"/>
        <v>6.3275316943823183</v>
      </c>
    </row>
    <row r="7" spans="1:8" x14ac:dyDescent="0.3">
      <c r="B7" s="1">
        <v>4</v>
      </c>
      <c r="C7" s="1">
        <v>4</v>
      </c>
      <c r="D7" s="1">
        <v>0.5</v>
      </c>
      <c r="E7" s="1">
        <v>6</v>
      </c>
      <c r="F7" s="1">
        <v>0.25</v>
      </c>
      <c r="G7" s="1">
        <f t="shared" ca="1" si="0"/>
        <v>4.566140868215669</v>
      </c>
      <c r="H7" s="1">
        <f t="shared" ca="1" si="1"/>
        <v>5.8254144867955686</v>
      </c>
    </row>
    <row r="8" spans="1:8" x14ac:dyDescent="0.3">
      <c r="B8" s="1">
        <v>5</v>
      </c>
      <c r="C8" s="1">
        <v>4</v>
      </c>
      <c r="D8" s="1">
        <v>0.5</v>
      </c>
      <c r="E8" s="1">
        <v>6</v>
      </c>
      <c r="F8" s="1">
        <v>0.25</v>
      </c>
      <c r="G8" s="1">
        <f t="shared" ca="1" si="0"/>
        <v>3.8291179111933262</v>
      </c>
      <c r="H8" s="1">
        <f t="shared" ca="1" si="1"/>
        <v>5.7830204091341484</v>
      </c>
    </row>
    <row r="9" spans="1:8" x14ac:dyDescent="0.3">
      <c r="B9" s="1">
        <v>6</v>
      </c>
      <c r="C9" s="1">
        <v>4</v>
      </c>
      <c r="D9" s="1">
        <v>0.5</v>
      </c>
      <c r="E9" s="1">
        <v>6</v>
      </c>
      <c r="F9" s="1">
        <v>0.25</v>
      </c>
      <c r="G9" s="1">
        <f t="shared" ca="1" si="0"/>
        <v>2.9841894046854911</v>
      </c>
      <c r="H9" s="1">
        <f t="shared" ca="1" si="1"/>
        <v>6.1862257243175627</v>
      </c>
    </row>
    <row r="10" spans="1:8" x14ac:dyDescent="0.3">
      <c r="B10" s="1">
        <v>7</v>
      </c>
      <c r="C10" s="1">
        <v>4</v>
      </c>
      <c r="D10" s="1">
        <v>0.5</v>
      </c>
      <c r="E10" s="1">
        <v>6</v>
      </c>
      <c r="F10" s="1">
        <v>0.25</v>
      </c>
      <c r="G10" s="1">
        <f t="shared" ca="1" si="0"/>
        <v>3.4041886314323984</v>
      </c>
      <c r="H10" s="1">
        <f t="shared" ca="1" si="1"/>
        <v>6.171392957218881</v>
      </c>
    </row>
    <row r="11" spans="1:8" x14ac:dyDescent="0.3">
      <c r="B11" s="1">
        <v>8</v>
      </c>
      <c r="C11" s="1">
        <v>4</v>
      </c>
      <c r="D11" s="1">
        <v>0.5</v>
      </c>
      <c r="E11" s="1">
        <v>6</v>
      </c>
      <c r="F11" s="1">
        <v>0.25</v>
      </c>
      <c r="G11" s="1">
        <f t="shared" ca="1" si="0"/>
        <v>3.5217673803880047</v>
      </c>
      <c r="H11" s="1">
        <f t="shared" ca="1" si="1"/>
        <v>5.9072547082969873</v>
      </c>
    </row>
    <row r="12" spans="1:8" x14ac:dyDescent="0.3">
      <c r="B12" s="1">
        <v>9</v>
      </c>
      <c r="C12" s="1">
        <v>4</v>
      </c>
      <c r="D12" s="1">
        <v>0.5</v>
      </c>
      <c r="E12" s="1">
        <v>6</v>
      </c>
      <c r="F12" s="1">
        <v>0.25</v>
      </c>
      <c r="G12" s="1">
        <f t="shared" ca="1" si="0"/>
        <v>2.8015903116336034</v>
      </c>
      <c r="H12" s="1">
        <f t="shared" ca="1" si="1"/>
        <v>6.598940815813636</v>
      </c>
    </row>
    <row r="13" spans="1:8" x14ac:dyDescent="0.3">
      <c r="B13" s="1">
        <v>10</v>
      </c>
      <c r="C13" s="1">
        <v>4</v>
      </c>
      <c r="D13" s="1">
        <v>0.5</v>
      </c>
      <c r="E13" s="1">
        <v>6</v>
      </c>
      <c r="F13" s="1">
        <v>0.25</v>
      </c>
      <c r="G13" s="1">
        <f t="shared" ca="1" si="0"/>
        <v>5.1329206524663924</v>
      </c>
      <c r="H13" s="1">
        <f t="shared" ca="1" si="1"/>
        <v>5.485385020421564</v>
      </c>
    </row>
    <row r="14" spans="1:8" x14ac:dyDescent="0.3">
      <c r="B14" s="1">
        <v>11</v>
      </c>
      <c r="C14" s="1">
        <v>2</v>
      </c>
      <c r="D14" s="1">
        <v>0.25</v>
      </c>
      <c r="E14" s="1">
        <v>2</v>
      </c>
      <c r="F14" s="1">
        <v>0.25</v>
      </c>
      <c r="G14" s="1">
        <f t="shared" ca="1" si="0"/>
        <v>2.5056545114622781</v>
      </c>
      <c r="H14" s="1">
        <f t="shared" ca="1" si="1"/>
        <v>1.9909699751475725</v>
      </c>
    </row>
    <row r="15" spans="1:8" x14ac:dyDescent="0.3">
      <c r="B15" s="1">
        <v>12</v>
      </c>
      <c r="C15" s="1">
        <v>2</v>
      </c>
      <c r="D15" s="1">
        <v>0.25</v>
      </c>
      <c r="E15" s="1">
        <v>2</v>
      </c>
      <c r="F15" s="1">
        <v>0.25</v>
      </c>
      <c r="G15" s="1">
        <f t="shared" ca="1" si="0"/>
        <v>2.2819657846978196</v>
      </c>
      <c r="H15" s="1">
        <f t="shared" ca="1" si="1"/>
        <v>1.6863767562389964</v>
      </c>
    </row>
    <row r="16" spans="1:8" x14ac:dyDescent="0.3">
      <c r="B16" s="1">
        <v>13</v>
      </c>
      <c r="C16" s="1">
        <v>2</v>
      </c>
      <c r="D16" s="1">
        <v>0.25</v>
      </c>
      <c r="E16" s="1">
        <v>2</v>
      </c>
      <c r="F16" s="1">
        <v>0.25</v>
      </c>
      <c r="G16" s="1">
        <f t="shared" ca="1" si="0"/>
        <v>2.2220021094953633</v>
      </c>
      <c r="H16" s="1">
        <f t="shared" ca="1" si="1"/>
        <v>1.586366131616928</v>
      </c>
    </row>
    <row r="17" spans="2:8" x14ac:dyDescent="0.3">
      <c r="B17" s="1">
        <v>14</v>
      </c>
      <c r="C17" s="1">
        <v>2</v>
      </c>
      <c r="D17" s="1">
        <v>0.25</v>
      </c>
      <c r="E17" s="1">
        <v>2</v>
      </c>
      <c r="F17" s="1">
        <v>0.25</v>
      </c>
      <c r="G17" s="1">
        <f t="shared" ca="1" si="0"/>
        <v>1.827053573495653</v>
      </c>
      <c r="H17" s="1">
        <f t="shared" ca="1" si="1"/>
        <v>1.8232613335501293</v>
      </c>
    </row>
    <row r="18" spans="2:8" x14ac:dyDescent="0.3">
      <c r="B18" s="1">
        <v>15</v>
      </c>
      <c r="C18" s="1">
        <v>2</v>
      </c>
      <c r="D18" s="1">
        <v>0.25</v>
      </c>
      <c r="E18" s="1">
        <v>2</v>
      </c>
      <c r="F18" s="1">
        <v>0.25</v>
      </c>
      <c r="G18" s="1">
        <f t="shared" ca="1" si="0"/>
        <v>2.031333091498007</v>
      </c>
      <c r="H18" s="1">
        <f t="shared" ca="1" si="1"/>
        <v>1.3933562933865797</v>
      </c>
    </row>
    <row r="19" spans="2:8" x14ac:dyDescent="0.3">
      <c r="B19" s="1">
        <v>16</v>
      </c>
      <c r="C19" s="1">
        <v>2</v>
      </c>
      <c r="D19" s="1">
        <v>0.25</v>
      </c>
      <c r="E19" s="1">
        <v>2</v>
      </c>
      <c r="F19" s="1">
        <v>0.25</v>
      </c>
      <c r="G19" s="1">
        <f t="shared" ca="1" si="0"/>
        <v>1.9855370264549044</v>
      </c>
      <c r="H19" s="1">
        <f t="shared" ca="1" si="1"/>
        <v>2.1391369298660936</v>
      </c>
    </row>
    <row r="20" spans="2:8" x14ac:dyDescent="0.3">
      <c r="B20" s="1">
        <v>17</v>
      </c>
      <c r="C20" s="1">
        <v>2</v>
      </c>
      <c r="D20" s="1">
        <v>0.25</v>
      </c>
      <c r="E20" s="1">
        <v>2</v>
      </c>
      <c r="F20" s="1">
        <v>0.25</v>
      </c>
      <c r="G20" s="1">
        <f t="shared" ca="1" si="0"/>
        <v>2.1137874054408354</v>
      </c>
      <c r="H20" s="1">
        <f t="shared" ca="1" si="1"/>
        <v>2.1323218847925105</v>
      </c>
    </row>
    <row r="21" spans="2:8" x14ac:dyDescent="0.3">
      <c r="B21" s="1">
        <v>18</v>
      </c>
      <c r="C21" s="1">
        <v>2</v>
      </c>
      <c r="D21" s="1">
        <v>0.25</v>
      </c>
      <c r="E21" s="1">
        <v>2</v>
      </c>
      <c r="F21" s="1">
        <v>0.25</v>
      </c>
      <c r="G21" s="1">
        <f t="shared" ca="1" si="0"/>
        <v>1.9872605441807607</v>
      </c>
      <c r="H21" s="1">
        <f t="shared" ca="1" si="1"/>
        <v>2.3400082797585831</v>
      </c>
    </row>
    <row r="22" spans="2:8" x14ac:dyDescent="0.3">
      <c r="B22" s="1">
        <v>19</v>
      </c>
      <c r="C22" s="1">
        <v>2</v>
      </c>
      <c r="D22" s="1">
        <v>0.25</v>
      </c>
      <c r="E22" s="1">
        <v>2</v>
      </c>
      <c r="F22" s="1">
        <v>0.25</v>
      </c>
      <c r="G22" s="1">
        <f t="shared" ca="1" si="0"/>
        <v>2.2418176937996268</v>
      </c>
      <c r="H22" s="1">
        <f t="shared" ca="1" si="1"/>
        <v>2.0640498955780271</v>
      </c>
    </row>
    <row r="23" spans="2:8" x14ac:dyDescent="0.3">
      <c r="B23" s="1">
        <v>20</v>
      </c>
      <c r="C23" s="1">
        <v>2</v>
      </c>
      <c r="D23" s="1">
        <v>0.25</v>
      </c>
      <c r="E23" s="1">
        <v>2</v>
      </c>
      <c r="F23" s="1">
        <v>0.25</v>
      </c>
      <c r="G23" s="1">
        <f t="shared" ca="1" si="0"/>
        <v>1.7309516662034226</v>
      </c>
      <c r="H23" s="1">
        <f t="shared" ca="1" si="1"/>
        <v>2.0446056778710795</v>
      </c>
    </row>
    <row r="24" spans="2:8" x14ac:dyDescent="0.3">
      <c r="B24" s="1">
        <v>21</v>
      </c>
      <c r="C24" s="1">
        <v>2</v>
      </c>
      <c r="D24" s="1">
        <v>0.25</v>
      </c>
      <c r="E24" s="1">
        <v>7</v>
      </c>
      <c r="F24" s="1">
        <v>0.75</v>
      </c>
      <c r="G24" s="1">
        <f t="shared" ca="1" si="0"/>
        <v>2.2390291259691217</v>
      </c>
      <c r="H24" s="1">
        <f t="shared" ca="1" si="1"/>
        <v>7.0048737981159785</v>
      </c>
    </row>
    <row r="25" spans="2:8" x14ac:dyDescent="0.3">
      <c r="B25" s="1">
        <v>22</v>
      </c>
      <c r="C25" s="1">
        <v>2</v>
      </c>
      <c r="D25" s="1">
        <v>0.25</v>
      </c>
      <c r="E25" s="1">
        <v>7</v>
      </c>
      <c r="F25" s="1">
        <v>0.75</v>
      </c>
      <c r="G25" s="1">
        <f t="shared" ca="1" si="0"/>
        <v>2.0151591979130736</v>
      </c>
      <c r="H25" s="1">
        <f t="shared" ca="1" si="1"/>
        <v>7.1238345361546189</v>
      </c>
    </row>
    <row r="26" spans="2:8" x14ac:dyDescent="0.3">
      <c r="B26" s="1">
        <v>23</v>
      </c>
      <c r="C26" s="1">
        <v>2</v>
      </c>
      <c r="D26" s="1">
        <v>0.25</v>
      </c>
      <c r="E26" s="1">
        <v>7</v>
      </c>
      <c r="F26" s="1">
        <v>0.75</v>
      </c>
      <c r="G26" s="1">
        <f t="shared" ca="1" si="0"/>
        <v>2.3882659900849279</v>
      </c>
      <c r="H26" s="1">
        <f t="shared" ca="1" si="1"/>
        <v>6.8612718609259051</v>
      </c>
    </row>
    <row r="27" spans="2:8" x14ac:dyDescent="0.3">
      <c r="B27" s="1">
        <v>24</v>
      </c>
      <c r="C27" s="1">
        <v>2</v>
      </c>
      <c r="D27" s="1">
        <v>0.25</v>
      </c>
      <c r="E27" s="1">
        <v>7</v>
      </c>
      <c r="F27" s="1">
        <v>0.75</v>
      </c>
      <c r="G27" s="1">
        <f t="shared" ca="1" si="0"/>
        <v>2.2364460214812549</v>
      </c>
      <c r="H27" s="1">
        <f t="shared" ca="1" si="1"/>
        <v>7.7781379765472165</v>
      </c>
    </row>
    <row r="28" spans="2:8" x14ac:dyDescent="0.3">
      <c r="B28" s="1">
        <v>25</v>
      </c>
      <c r="C28" s="1">
        <v>2</v>
      </c>
      <c r="D28" s="1">
        <v>0.25</v>
      </c>
      <c r="E28" s="1">
        <v>7</v>
      </c>
      <c r="F28" s="1">
        <v>0.75</v>
      </c>
      <c r="G28" s="1">
        <f t="shared" ca="1" si="0"/>
        <v>1.6997073887667651</v>
      </c>
      <c r="H28" s="1">
        <f t="shared" ca="1" si="1"/>
        <v>6.3689901765635204</v>
      </c>
    </row>
    <row r="29" spans="2:8" x14ac:dyDescent="0.3">
      <c r="B29" s="1">
        <v>26</v>
      </c>
      <c r="C29" s="1">
        <v>2</v>
      </c>
      <c r="D29" s="1">
        <v>0.25</v>
      </c>
      <c r="E29" s="1">
        <v>7</v>
      </c>
      <c r="F29" s="1">
        <v>0.75</v>
      </c>
      <c r="G29" s="1">
        <f t="shared" ca="1" si="0"/>
        <v>1.9861181007030642</v>
      </c>
      <c r="H29" s="1">
        <f t="shared" ca="1" si="1"/>
        <v>7.335911166839149</v>
      </c>
    </row>
    <row r="30" spans="2:8" x14ac:dyDescent="0.3">
      <c r="B30" s="1">
        <v>27</v>
      </c>
      <c r="C30" s="1">
        <v>2</v>
      </c>
      <c r="D30" s="1">
        <v>0.25</v>
      </c>
      <c r="E30" s="1">
        <v>7</v>
      </c>
      <c r="F30" s="1">
        <v>0.75</v>
      </c>
      <c r="G30" s="1">
        <f t="shared" ca="1" si="0"/>
        <v>1.5669209498907919</v>
      </c>
      <c r="H30" s="1">
        <f t="shared" ca="1" si="1"/>
        <v>6.5443127215129984</v>
      </c>
    </row>
    <row r="31" spans="2:8" x14ac:dyDescent="0.3">
      <c r="B31" s="1">
        <v>28</v>
      </c>
      <c r="C31" s="1">
        <v>2</v>
      </c>
      <c r="D31" s="1">
        <v>0.25</v>
      </c>
      <c r="E31" s="1">
        <v>7</v>
      </c>
      <c r="F31" s="1">
        <v>0.75</v>
      </c>
      <c r="G31" s="1">
        <f t="shared" ca="1" si="0"/>
        <v>2.3690904391643284</v>
      </c>
      <c r="H31" s="1">
        <f t="shared" ca="1" si="1"/>
        <v>6.9393250240073518</v>
      </c>
    </row>
    <row r="32" spans="2:8" x14ac:dyDescent="0.3">
      <c r="B32" s="1">
        <v>29</v>
      </c>
      <c r="C32" s="1">
        <v>2</v>
      </c>
      <c r="D32" s="1">
        <v>0.25</v>
      </c>
      <c r="E32" s="1">
        <v>7</v>
      </c>
      <c r="F32" s="1">
        <v>0.75</v>
      </c>
      <c r="G32" s="1">
        <f t="shared" ca="1" si="0"/>
        <v>1.8715583832476566</v>
      </c>
      <c r="H32" s="1">
        <f t="shared" ca="1" si="1"/>
        <v>7.3518808419113784</v>
      </c>
    </row>
    <row r="33" spans="2:8" x14ac:dyDescent="0.3">
      <c r="B33" s="1">
        <v>30</v>
      </c>
      <c r="C33" s="1">
        <v>2</v>
      </c>
      <c r="D33" s="1">
        <v>0.25</v>
      </c>
      <c r="E33" s="1">
        <v>7</v>
      </c>
      <c r="F33" s="1">
        <v>0.75</v>
      </c>
      <c r="G33" s="1">
        <f t="shared" ca="1" si="0"/>
        <v>1.976670642539913</v>
      </c>
      <c r="H33" s="1">
        <f t="shared" ca="1" si="1"/>
        <v>7.219430130182702</v>
      </c>
    </row>
  </sheetData>
  <hyperlinks>
    <hyperlink ref="A1" r:id="rId1" xr:uid="{A93B6C05-1081-4942-94C3-C347CAEF6AC5}"/>
  </hyperlinks>
  <pageMargins left="0.7" right="0.7" top="0.75" bottom="0.75" header="0.3" footer="0.3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3F4A7-4068-364E-A0E2-059A197CDFFE}">
  <sheetPr codeName="Sheet10">
    <tabColor rgb="FFFF0000"/>
  </sheetPr>
  <dimension ref="A2:H21"/>
  <sheetViews>
    <sheetView workbookViewId="0">
      <selection activeCell="F22" sqref="F22"/>
    </sheetView>
  </sheetViews>
  <sheetFormatPr baseColWidth="10" defaultRowHeight="26" x14ac:dyDescent="0.3"/>
  <cols>
    <col min="1" max="1" width="10.83203125" style="27" customWidth="1"/>
    <col min="2" max="8" width="10.83203125" style="27"/>
    <col min="9" max="9" width="13.33203125" style="27" bestFit="1" customWidth="1"/>
    <col min="10" max="16384" width="10.83203125" style="27"/>
  </cols>
  <sheetData>
    <row r="2" spans="2:8" x14ac:dyDescent="0.3">
      <c r="B2" s="26" t="s">
        <v>110</v>
      </c>
    </row>
    <row r="5" spans="2:8" x14ac:dyDescent="0.3">
      <c r="B5" s="28" t="s">
        <v>111</v>
      </c>
      <c r="C5" s="27">
        <v>1</v>
      </c>
      <c r="D5" s="27">
        <v>1</v>
      </c>
    </row>
    <row r="6" spans="2:8" x14ac:dyDescent="0.3">
      <c r="B6" s="28" t="s">
        <v>112</v>
      </c>
      <c r="C6" s="27">
        <v>5</v>
      </c>
      <c r="D6" s="27">
        <v>5</v>
      </c>
    </row>
    <row r="7" spans="2:8" x14ac:dyDescent="0.3">
      <c r="B7" s="28" t="s">
        <v>113</v>
      </c>
      <c r="C7" s="27">
        <v>10</v>
      </c>
      <c r="D7" s="27">
        <v>10</v>
      </c>
    </row>
    <row r="9" spans="2:8" x14ac:dyDescent="0.3">
      <c r="B9" s="27" t="s">
        <v>114</v>
      </c>
      <c r="C9" s="27">
        <f ca="1">_xlfn.NORM.INV(RAND(),2,1)</f>
        <v>2.5328269190384374</v>
      </c>
      <c r="D9" s="27">
        <f ca="1">_xlfn.NORM.INV(RAND(),2,1)</f>
        <v>2.1294692151299328</v>
      </c>
      <c r="E9" s="27" cm="1">
        <f t="array" aca="1" ref="E9" ca="1">SUMSQ(C9:D9-C$5:D$5)</f>
        <v>3.625259071655095</v>
      </c>
      <c r="F9" s="27" cm="1">
        <f t="array" aca="1" ref="F9" ca="1">SUMSQ(C9:D9-C$6:D$6)</f>
        <v>14.326889998308133</v>
      </c>
      <c r="G9" s="27" cm="1">
        <f t="array" aca="1" ref="G9" ca="1">SUMSQ(C9:D9-C$7:D$7)</f>
        <v>117.70392865662443</v>
      </c>
      <c r="H9" s="27">
        <f ca="1">MATCH(MIN(E9:G9),E9:G9,0)</f>
        <v>1</v>
      </c>
    </row>
    <row r="10" spans="2:8" x14ac:dyDescent="0.3">
      <c r="B10" s="27" t="s">
        <v>115</v>
      </c>
      <c r="C10" s="27">
        <f t="shared" ref="C10:D11" ca="1" si="0">_xlfn.NORM.INV(RAND(),2,1)</f>
        <v>1.9349098207534279</v>
      </c>
      <c r="D10" s="27">
        <f t="shared" ca="1" si="0"/>
        <v>3.3437277370742136</v>
      </c>
      <c r="E10" s="27" cm="1">
        <f t="array" aca="1" ref="E10" ca="1">SUMSQ(C10:D10-C$5:D$5)</f>
        <v>6.3671160784722201</v>
      </c>
      <c r="F10" s="27" cm="1">
        <f t="array" aca="1" ref="F10" ca="1">SUMSQ(C10:D10-C$6:D$6)</f>
        <v>12.138015615851087</v>
      </c>
      <c r="G10" s="27" cm="1">
        <f t="array" aca="1" ref="G10" ca="1">SUMSQ(C10:D10-C$7:D$7)</f>
        <v>109.35164003757468</v>
      </c>
      <c r="H10" s="27">
        <f t="shared" ref="H10:H17" ca="1" si="1">MATCH(MIN(E10:G10),E10:G10,0)</f>
        <v>1</v>
      </c>
    </row>
    <row r="11" spans="2:8" x14ac:dyDescent="0.3">
      <c r="B11" s="27" t="s">
        <v>116</v>
      </c>
      <c r="C11" s="27">
        <f t="shared" ca="1" si="0"/>
        <v>3.5775742241747972</v>
      </c>
      <c r="D11" s="27">
        <f t="shared" ca="1" si="0"/>
        <v>0.95960297261217575</v>
      </c>
      <c r="E11" s="27" cm="1">
        <f t="array" aca="1" ref="E11" ca="1">SUMSQ(C11:D11-C$5:D$5)</f>
        <v>6.6455208009520801</v>
      </c>
      <c r="F11" s="27" cm="1">
        <f t="array" aca="1" ref="F11" ca="1">SUMSQ(C11:D11-C$6:D$6)</f>
        <v>18.348103226656296</v>
      </c>
      <c r="G11" s="27" cm="1">
        <f t="array" aca="1" ref="G11" ca="1">SUMSQ(C11:D11-C$7:D$7)</f>
        <v>122.97633125878657</v>
      </c>
      <c r="H11" s="27">
        <f t="shared" ca="1" si="1"/>
        <v>1</v>
      </c>
    </row>
    <row r="12" spans="2:8" x14ac:dyDescent="0.3">
      <c r="B12" s="27" t="s">
        <v>117</v>
      </c>
      <c r="C12" s="27">
        <f ca="1">_xlfn.NORM.INV(RAND(),4,1)</f>
        <v>4.3352087219864801</v>
      </c>
      <c r="D12" s="27">
        <f ca="1">_xlfn.NORM.INV(RAND(),4,1)</f>
        <v>2.9320023546249243</v>
      </c>
      <c r="E12" s="27" cm="1">
        <f t="array" aca="1" ref="E12" ca="1">SUMSQ(C12:D12-C$5:D$5)</f>
        <v>14.856250317490943</v>
      </c>
      <c r="F12" s="27" cm="1">
        <f t="array" aca="1" ref="F12" ca="1">SUMSQ(C12:D12-C$6:D$6)</f>
        <v>4.7185617045997068</v>
      </c>
      <c r="G12" s="27" cm="1">
        <f t="array" aca="1" ref="G12" ca="1">SUMSQ(C12:D12-C$7:D$7)</f>
        <v>82.046450938485663</v>
      </c>
      <c r="H12" s="27">
        <f t="shared" ca="1" si="1"/>
        <v>2</v>
      </c>
    </row>
    <row r="13" spans="2:8" x14ac:dyDescent="0.3">
      <c r="B13" s="27" t="s">
        <v>118</v>
      </c>
      <c r="C13" s="27">
        <f t="shared" ref="C13:D14" ca="1" si="2">_xlfn.NORM.INV(RAND(),4,1)</f>
        <v>4.5101348964784851</v>
      </c>
      <c r="D13" s="27">
        <f t="shared" ca="1" si="2"/>
        <v>4.8293955002727174</v>
      </c>
      <c r="E13" s="27" cm="1">
        <f t="array" aca="1" ref="E13" ca="1">SUMSQ(C13:D13-C$5:D$5)</f>
        <v>26.985316888984961</v>
      </c>
      <c r="F13" s="27" cm="1">
        <f t="array" aca="1" ref="F13" ca="1">SUMSQ(C13:D13-C$6:D$6)</f>
        <v>0.26907371497534088</v>
      </c>
      <c r="G13" s="27" cm="1">
        <f t="array" aca="1" ref="G13" ca="1">SUMSQ(C13:D13-C$7:D$7)</f>
        <v>56.873769747463314</v>
      </c>
      <c r="H13" s="27">
        <f t="shared" ca="1" si="1"/>
        <v>2</v>
      </c>
    </row>
    <row r="14" spans="2:8" x14ac:dyDescent="0.3">
      <c r="B14" s="27" t="s">
        <v>119</v>
      </c>
      <c r="C14" s="27">
        <f t="shared" ca="1" si="2"/>
        <v>4.5473356859934899</v>
      </c>
      <c r="D14" s="27">
        <f t="shared" ca="1" si="2"/>
        <v>4.5859586809957698</v>
      </c>
      <c r="E14" s="27" cm="1">
        <f t="array" aca="1" ref="E14" ca="1">SUMSQ(C14:D14-C$5:D$5)</f>
        <v>25.442690130931823</v>
      </c>
      <c r="F14" s="27" cm="1">
        <f t="array" aca="1" ref="F14" ca="1">SUMSQ(C14:D14-C$6:D$6)</f>
        <v>0.37633519501774709</v>
      </c>
      <c r="G14" s="27" cm="1">
        <f t="array" aca="1" ref="G14" ca="1">SUMSQ(C14:D14-C$7:D$7)</f>
        <v>59.043391525125145</v>
      </c>
      <c r="H14" s="27">
        <f t="shared" ca="1" si="1"/>
        <v>2</v>
      </c>
    </row>
    <row r="15" spans="2:8" x14ac:dyDescent="0.3">
      <c r="B15" s="27" t="s">
        <v>120</v>
      </c>
      <c r="C15" s="27">
        <f ca="1">_xlfn.NORM.INV(RAND(),8,1)</f>
        <v>7.7648337666832452</v>
      </c>
      <c r="D15" s="27">
        <f ca="1">_xlfn.NORM.INV(RAND(),8,1)</f>
        <v>7.4424034535164889</v>
      </c>
      <c r="E15" s="27" cm="1">
        <f t="array" aca="1" ref="E15" ca="1">SUMSQ(C15:D15-C$5:D$5)</f>
        <v>87.267538148739007</v>
      </c>
      <c r="F15" s="27" cm="1">
        <f t="array" aca="1" ref="F15" ca="1">SUMSQ(C15:D15-C$6:D$6)</f>
        <v>13.609640387141134</v>
      </c>
      <c r="G15" s="27" cm="1">
        <f t="array" aca="1" ref="G15" ca="1">SUMSQ(C15:D15-C$7:D$7)</f>
        <v>11.537268185143791</v>
      </c>
      <c r="H15" s="27">
        <f t="shared" ca="1" si="1"/>
        <v>3</v>
      </c>
    </row>
    <row r="16" spans="2:8" x14ac:dyDescent="0.3">
      <c r="B16" s="27" t="s">
        <v>121</v>
      </c>
      <c r="C16" s="27">
        <f t="shared" ref="C16:D17" ca="1" si="3">_xlfn.NORM.INV(RAND(),8,1)</f>
        <v>7.6207655924580004</v>
      </c>
      <c r="D16" s="27">
        <f t="shared" ca="1" si="3"/>
        <v>8.0815840034037212</v>
      </c>
      <c r="E16" s="27" cm="1">
        <f t="array" aca="1" ref="E16" ca="1">SUMSQ(C16:D16-C$5:D$5)</f>
        <v>93.983369027539226</v>
      </c>
      <c r="F16" s="27" cm="1">
        <f t="array" aca="1" ref="F16" ca="1">SUMSQ(C16:D16-C$6:D$6)</f>
        <v>16.364572260645438</v>
      </c>
      <c r="G16" s="27" cm="1">
        <f t="array" aca="1" ref="G16" ca="1">SUMSQ(C16:D16-C$7:D$7)</f>
        <v>9.3410763020282239</v>
      </c>
      <c r="H16" s="27">
        <f t="shared" ca="1" si="1"/>
        <v>3</v>
      </c>
    </row>
    <row r="17" spans="1:8" x14ac:dyDescent="0.3">
      <c r="B17" s="27" t="s">
        <v>122</v>
      </c>
      <c r="C17" s="27">
        <f t="shared" ca="1" si="3"/>
        <v>7.8806193920247605</v>
      </c>
      <c r="D17" s="27">
        <f t="shared" ca="1" si="3"/>
        <v>6.3164225265171243</v>
      </c>
      <c r="E17" s="27" cm="1">
        <f t="array" aca="1" ref="E17" ca="1">SUMSQ(C17:D17-C$5:D$5)</f>
        <v>75.607271698365906</v>
      </c>
      <c r="F17" s="27" cm="1">
        <f t="array" aca="1" ref="F17" ca="1">SUMSQ(C17:D17-C$6:D$6)</f>
        <v>10.03093635003083</v>
      </c>
      <c r="G17" s="27" cm="1">
        <f t="array" aca="1" ref="G17" ca="1">SUMSQ(C17:D17-C$7:D$7)</f>
        <v>18.06051716461198</v>
      </c>
      <c r="H17" s="27">
        <f t="shared" ca="1" si="1"/>
        <v>2</v>
      </c>
    </row>
    <row r="19" spans="1:8" x14ac:dyDescent="0.3">
      <c r="A19" s="27">
        <v>1</v>
      </c>
      <c r="B19" s="29" t="s">
        <v>111</v>
      </c>
      <c r="C19" s="27">
        <f ca="1">AVERAGEIF($H$9:$H$17,A19,$C$9:$C$17)</f>
        <v>2.681770321322221</v>
      </c>
      <c r="D19" s="27">
        <f ca="1">AVERAGEIF($H$9:$H$17,A19,$D$9:$D$17)</f>
        <v>2.1442666416054408</v>
      </c>
    </row>
    <row r="20" spans="1:8" x14ac:dyDescent="0.3">
      <c r="A20" s="27">
        <v>2</v>
      </c>
      <c r="B20" s="29" t="s">
        <v>112</v>
      </c>
      <c r="C20" s="27">
        <f ca="1">AVERAGEIF($H$9:$H$17,A20,$C$9:$C$17)</f>
        <v>5.3183246741208041</v>
      </c>
      <c r="D20" s="27">
        <f ca="1">AVERAGEIF($H$9:$H$17,A20,$D$9:$D$17)</f>
        <v>4.6659447656026334</v>
      </c>
    </row>
    <row r="21" spans="1:8" x14ac:dyDescent="0.3">
      <c r="A21" s="27">
        <v>3</v>
      </c>
      <c r="B21" s="29" t="s">
        <v>113</v>
      </c>
      <c r="C21" s="27">
        <f ca="1">AVERAGEIF($H$9:$H$17,A21,$C$9:$C$17)</f>
        <v>7.6927996795706228</v>
      </c>
      <c r="D21" s="27">
        <f ca="1">AVERAGEIF($H$9:$H$17,A21,$D$9:$D$17)</f>
        <v>7.761993728460105</v>
      </c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EBE7F-0CD0-6347-A936-9872C9FC0F08}">
  <sheetPr codeName="Sheet11">
    <tabColor rgb="FFFF0000"/>
  </sheetPr>
  <dimension ref="A1"/>
  <sheetViews>
    <sheetView workbookViewId="0">
      <selection activeCell="F22" sqref="F22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A2:C10"/>
  <sheetViews>
    <sheetView workbookViewId="0"/>
  </sheetViews>
  <sheetFormatPr baseColWidth="10" defaultRowHeight="26" x14ac:dyDescent="0.3"/>
  <cols>
    <col min="1" max="1" width="10.83203125" style="1"/>
    <col min="2" max="2" width="36.6640625" style="1" bestFit="1" customWidth="1"/>
    <col min="3" max="3" width="22.5" style="1" customWidth="1"/>
    <col min="4" max="16384" width="10.83203125" style="1"/>
  </cols>
  <sheetData>
    <row r="2" spans="1:3" x14ac:dyDescent="0.3">
      <c r="B2" s="1" t="s">
        <v>101</v>
      </c>
      <c r="C2" s="25" t="s">
        <v>102</v>
      </c>
    </row>
    <row r="3" spans="1:3" x14ac:dyDescent="0.3">
      <c r="A3" s="1">
        <v>1</v>
      </c>
      <c r="B3" s="1" t="s">
        <v>126</v>
      </c>
      <c r="C3" s="1">
        <v>10</v>
      </c>
    </row>
    <row r="4" spans="1:3" x14ac:dyDescent="0.3">
      <c r="A4" s="1">
        <v>2</v>
      </c>
      <c r="B4" s="1" t="s">
        <v>197</v>
      </c>
      <c r="C4" s="1">
        <v>5</v>
      </c>
    </row>
    <row r="5" spans="1:3" x14ac:dyDescent="0.3">
      <c r="A5" s="1">
        <v>3</v>
      </c>
      <c r="B5" s="1" t="s">
        <v>198</v>
      </c>
      <c r="C5" s="1">
        <v>5</v>
      </c>
    </row>
    <row r="6" spans="1:3" x14ac:dyDescent="0.3">
      <c r="A6" s="1">
        <v>4</v>
      </c>
      <c r="B6" s="1" t="s">
        <v>199</v>
      </c>
      <c r="C6" s="1">
        <v>5</v>
      </c>
    </row>
    <row r="7" spans="1:3" x14ac:dyDescent="0.3">
      <c r="A7" s="1">
        <v>5</v>
      </c>
      <c r="B7" s="1" t="s">
        <v>184</v>
      </c>
      <c r="C7" s="1">
        <v>5</v>
      </c>
    </row>
    <row r="8" spans="1:3" x14ac:dyDescent="0.3">
      <c r="A8" s="1">
        <v>6</v>
      </c>
      <c r="B8" s="1" t="s">
        <v>185</v>
      </c>
      <c r="C8" s="1">
        <v>5</v>
      </c>
    </row>
    <row r="9" spans="1:3" x14ac:dyDescent="0.3">
      <c r="A9" s="1">
        <v>7</v>
      </c>
      <c r="B9" s="1" t="s">
        <v>132</v>
      </c>
      <c r="C9" s="1">
        <v>5</v>
      </c>
    </row>
    <row r="10" spans="1:3" x14ac:dyDescent="0.3">
      <c r="A10" s="1">
        <v>8</v>
      </c>
      <c r="B10" s="1" t="s">
        <v>128</v>
      </c>
      <c r="C10" s="1">
        <v>10</v>
      </c>
    </row>
  </sheetData>
  <phoneticPr fontId="9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B9083-467A-3B43-8BC6-E0637D450DB4}">
  <sheetPr codeName="Sheet31">
    <tabColor rgb="FFFFFF00"/>
  </sheetPr>
  <dimension ref="A2:B6"/>
  <sheetViews>
    <sheetView workbookViewId="0"/>
  </sheetViews>
  <sheetFormatPr baseColWidth="10" defaultRowHeight="26" x14ac:dyDescent="0.3"/>
  <cols>
    <col min="1" max="2" width="10.83203125" style="1"/>
    <col min="3" max="3" width="10.83203125" style="2"/>
    <col min="4" max="4" width="15.6640625" style="2" bestFit="1" customWidth="1"/>
    <col min="5" max="5" width="12.1640625" style="2" bestFit="1" customWidth="1"/>
    <col min="6" max="16384" width="10.83203125" style="2"/>
  </cols>
  <sheetData>
    <row r="2" spans="1:2" x14ac:dyDescent="0.3">
      <c r="B2" s="1" t="s">
        <v>0</v>
      </c>
    </row>
    <row r="3" spans="1:2" x14ac:dyDescent="0.3">
      <c r="B3" s="1" t="s">
        <v>154</v>
      </c>
    </row>
    <row r="4" spans="1:2" x14ac:dyDescent="0.3">
      <c r="B4" s="1" t="s">
        <v>24</v>
      </c>
    </row>
    <row r="5" spans="1:2" x14ac:dyDescent="0.3">
      <c r="A5" s="5">
        <v>1</v>
      </c>
      <c r="B5" s="5" t="s">
        <v>1</v>
      </c>
    </row>
    <row r="6" spans="1:2" x14ac:dyDescent="0.3">
      <c r="A6" s="5">
        <v>2</v>
      </c>
      <c r="B6" s="1" t="s">
        <v>155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A2:E27"/>
  <sheetViews>
    <sheetView workbookViewId="0"/>
  </sheetViews>
  <sheetFormatPr baseColWidth="10" defaultRowHeight="26" x14ac:dyDescent="0.3"/>
  <cols>
    <col min="1" max="1" width="10.83203125" style="1"/>
    <col min="2" max="2" width="15.6640625" style="2" bestFit="1" customWidth="1"/>
    <col min="3" max="3" width="12.1640625" style="2" bestFit="1" customWidth="1"/>
    <col min="4" max="7" width="10.83203125" style="2"/>
    <col min="8" max="8" width="15.6640625" style="2" bestFit="1" customWidth="1"/>
    <col min="9" max="9" width="12.1640625" style="2" bestFit="1" customWidth="1"/>
    <col min="10" max="16384" width="10.83203125" style="2"/>
  </cols>
  <sheetData>
    <row r="2" spans="2:5" x14ac:dyDescent="0.3">
      <c r="B2" s="2" t="s">
        <v>153</v>
      </c>
    </row>
    <row r="3" spans="2:5" x14ac:dyDescent="0.3">
      <c r="C3" s="3"/>
    </row>
    <row r="7" spans="2:5" x14ac:dyDescent="0.3">
      <c r="B7" s="4" t="s">
        <v>6</v>
      </c>
      <c r="C7" s="4" t="s">
        <v>7</v>
      </c>
      <c r="E7" s="4" t="s">
        <v>13</v>
      </c>
    </row>
    <row r="8" spans="2:5" x14ac:dyDescent="0.3">
      <c r="B8" s="2" t="s">
        <v>8</v>
      </c>
      <c r="C8" s="2" t="s">
        <v>8</v>
      </c>
      <c r="E8" s="2" cm="1">
        <f t="array" ref="E8">SUM((B8:B27=C8:C27)*(C8:C27="Healthy"))/SUM((C8:C27="Healthy")*1)</f>
        <v>0.77777777777777779</v>
      </c>
    </row>
    <row r="9" spans="2:5" x14ac:dyDescent="0.3">
      <c r="B9" s="2" t="s">
        <v>9</v>
      </c>
      <c r="C9" s="2" t="s">
        <v>8</v>
      </c>
    </row>
    <row r="10" spans="2:5" x14ac:dyDescent="0.3">
      <c r="B10" s="2" t="s">
        <v>8</v>
      </c>
      <c r="C10" s="2" t="s">
        <v>8</v>
      </c>
    </row>
    <row r="11" spans="2:5" x14ac:dyDescent="0.3">
      <c r="B11" s="2" t="s">
        <v>9</v>
      </c>
      <c r="C11" s="2" t="s">
        <v>9</v>
      </c>
    </row>
    <row r="12" spans="2:5" x14ac:dyDescent="0.3">
      <c r="B12" s="2" t="s">
        <v>8</v>
      </c>
      <c r="C12" s="2" t="s">
        <v>9</v>
      </c>
    </row>
    <row r="13" spans="2:5" x14ac:dyDescent="0.3">
      <c r="B13" s="2" t="s">
        <v>9</v>
      </c>
      <c r="C13" s="2" t="s">
        <v>9</v>
      </c>
    </row>
    <row r="14" spans="2:5" x14ac:dyDescent="0.3">
      <c r="B14" s="2" t="s">
        <v>8</v>
      </c>
      <c r="C14" s="2" t="s">
        <v>8</v>
      </c>
    </row>
    <row r="15" spans="2:5" x14ac:dyDescent="0.3">
      <c r="B15" s="2" t="s">
        <v>9</v>
      </c>
      <c r="C15" s="2" t="s">
        <v>9</v>
      </c>
    </row>
    <row r="16" spans="2:5" x14ac:dyDescent="0.3">
      <c r="B16" s="2" t="s">
        <v>8</v>
      </c>
      <c r="C16" s="2" t="s">
        <v>8</v>
      </c>
    </row>
    <row r="17" spans="2:3" x14ac:dyDescent="0.3">
      <c r="B17" s="2" t="s">
        <v>9</v>
      </c>
      <c r="C17" s="2" t="s">
        <v>8</v>
      </c>
    </row>
    <row r="18" spans="2:3" x14ac:dyDescent="0.3">
      <c r="B18" s="2" t="s">
        <v>8</v>
      </c>
      <c r="C18" s="2" t="s">
        <v>8</v>
      </c>
    </row>
    <row r="19" spans="2:3" x14ac:dyDescent="0.3">
      <c r="B19" s="2" t="s">
        <v>8</v>
      </c>
      <c r="C19" s="2" t="s">
        <v>8</v>
      </c>
    </row>
    <row r="20" spans="2:3" x14ac:dyDescent="0.3">
      <c r="B20" s="2" t="s">
        <v>8</v>
      </c>
      <c r="C20" s="2" t="s">
        <v>9</v>
      </c>
    </row>
    <row r="21" spans="2:3" x14ac:dyDescent="0.3">
      <c r="B21" s="2" t="s">
        <v>9</v>
      </c>
      <c r="C21" s="2" t="s">
        <v>9</v>
      </c>
    </row>
    <row r="22" spans="2:3" x14ac:dyDescent="0.3">
      <c r="B22" s="2" t="s">
        <v>9</v>
      </c>
      <c r="C22" s="2" t="s">
        <v>8</v>
      </c>
    </row>
    <row r="23" spans="2:3" x14ac:dyDescent="0.3">
      <c r="B23" s="2" t="s">
        <v>8</v>
      </c>
      <c r="C23" s="2" t="s">
        <v>8</v>
      </c>
    </row>
    <row r="24" spans="2:3" x14ac:dyDescent="0.3">
      <c r="B24" s="2" t="s">
        <v>9</v>
      </c>
      <c r="C24" s="2" t="s">
        <v>9</v>
      </c>
    </row>
    <row r="25" spans="2:3" x14ac:dyDescent="0.3">
      <c r="B25" s="2" t="s">
        <v>9</v>
      </c>
      <c r="C25" s="2" t="s">
        <v>9</v>
      </c>
    </row>
    <row r="26" spans="2:3" x14ac:dyDescent="0.3">
      <c r="B26" s="2" t="s">
        <v>8</v>
      </c>
      <c r="C26" s="2" t="s">
        <v>8</v>
      </c>
    </row>
    <row r="27" spans="2:3" x14ac:dyDescent="0.3">
      <c r="B27" s="2" t="s">
        <v>9</v>
      </c>
      <c r="C27" s="2" t="s">
        <v>9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B48A6-33B9-1A47-A008-694314ABF927}">
  <sheetPr codeName="Sheet17">
    <tabColor rgb="FFFFFF00"/>
  </sheetPr>
  <dimension ref="B2:E12"/>
  <sheetViews>
    <sheetView workbookViewId="0"/>
  </sheetViews>
  <sheetFormatPr baseColWidth="10" defaultRowHeight="26" x14ac:dyDescent="0.3"/>
  <cols>
    <col min="1" max="16384" width="10.83203125" style="1"/>
  </cols>
  <sheetData>
    <row r="2" spans="2:5" x14ac:dyDescent="0.3">
      <c r="B2" s="1" t="s">
        <v>194</v>
      </c>
    </row>
    <row r="3" spans="2:5" x14ac:dyDescent="0.3">
      <c r="B3" s="1" t="s">
        <v>195</v>
      </c>
    </row>
    <row r="6" spans="2:5" x14ac:dyDescent="0.3">
      <c r="B6" s="1" t="s">
        <v>10</v>
      </c>
      <c r="E6" s="1" t="s">
        <v>192</v>
      </c>
    </row>
    <row r="9" spans="2:5" x14ac:dyDescent="0.3">
      <c r="B9" s="1" t="s">
        <v>13</v>
      </c>
      <c r="E9" s="1" t="s">
        <v>193</v>
      </c>
    </row>
    <row r="12" spans="2:5" x14ac:dyDescent="0.3">
      <c r="B12" s="1" t="s">
        <v>123</v>
      </c>
      <c r="E12" s="1" t="s">
        <v>191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2B8CD-9EF0-E04E-8A1E-A419E83F6DB9}">
  <sheetPr codeName="Sheet22">
    <tabColor rgb="FFFFFF00"/>
  </sheetPr>
  <dimension ref="B2:H6"/>
  <sheetViews>
    <sheetView workbookViewId="0"/>
  </sheetViews>
  <sheetFormatPr baseColWidth="10" defaultRowHeight="26" x14ac:dyDescent="0.3"/>
  <cols>
    <col min="1" max="16384" width="10.83203125" style="1"/>
  </cols>
  <sheetData>
    <row r="2" spans="2:8" x14ac:dyDescent="0.3">
      <c r="B2" s="1" t="s">
        <v>196</v>
      </c>
    </row>
    <row r="6" spans="2:8" x14ac:dyDescent="0.3">
      <c r="B6" s="1" t="s">
        <v>173</v>
      </c>
      <c r="G6" s="49"/>
      <c r="H6" s="48" t="s">
        <v>174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9E547-6D27-B74C-AA90-024EA587D634}">
  <sheetPr codeName="Sheet38"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0</v>
      </c>
    </row>
    <row r="3" spans="1:2" x14ac:dyDescent="0.3">
      <c r="B3" s="1" t="s">
        <v>26</v>
      </c>
    </row>
    <row r="4" spans="1:2" x14ac:dyDescent="0.3">
      <c r="B4" s="1" t="s">
        <v>23</v>
      </c>
    </row>
    <row r="5" spans="1:2" x14ac:dyDescent="0.3">
      <c r="B5" s="1" t="s">
        <v>24</v>
      </c>
    </row>
    <row r="6" spans="1:2" x14ac:dyDescent="0.3">
      <c r="A6" s="5">
        <v>1</v>
      </c>
      <c r="B6" s="5" t="s">
        <v>1</v>
      </c>
    </row>
    <row r="7" spans="1:2" x14ac:dyDescent="0.3">
      <c r="A7" s="5">
        <v>2</v>
      </c>
      <c r="B7" s="5" t="s">
        <v>25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B2CAC-04C0-5348-9124-27CEE7EA77EB}">
  <sheetPr codeName="Sheet49"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0</v>
      </c>
    </row>
    <row r="3" spans="1:2" x14ac:dyDescent="0.3">
      <c r="B3" s="1" t="s">
        <v>182</v>
      </c>
    </row>
    <row r="5" spans="1:2" x14ac:dyDescent="0.3">
      <c r="B5" s="1" t="s">
        <v>24</v>
      </c>
    </row>
    <row r="6" spans="1:2" x14ac:dyDescent="0.3">
      <c r="A6" s="5">
        <v>1</v>
      </c>
      <c r="B6" s="5" t="s">
        <v>1</v>
      </c>
    </row>
    <row r="7" spans="1:2" x14ac:dyDescent="0.3">
      <c r="A7" s="5">
        <v>2</v>
      </c>
      <c r="B7" s="5" t="s">
        <v>183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DD8BB-F2F0-1C4F-96C4-232D79B0D598}">
  <sheetPr codeName="Sheet29">
    <tabColor rgb="FFFFFF00"/>
  </sheetPr>
  <dimension ref="A2:B7"/>
  <sheetViews>
    <sheetView workbookViewId="0"/>
  </sheetViews>
  <sheetFormatPr baseColWidth="10" defaultRowHeight="26" x14ac:dyDescent="0.3"/>
  <cols>
    <col min="1" max="2" width="10.83203125" style="1"/>
    <col min="3" max="3" width="10.83203125" style="2"/>
    <col min="4" max="4" width="15.6640625" style="2" bestFit="1" customWidth="1"/>
    <col min="5" max="5" width="12.1640625" style="2" bestFit="1" customWidth="1"/>
    <col min="6" max="16384" width="10.83203125" style="2"/>
  </cols>
  <sheetData>
    <row r="2" spans="1:2" x14ac:dyDescent="0.3">
      <c r="B2" s="1" t="s">
        <v>0</v>
      </c>
    </row>
    <row r="3" spans="1:2" x14ac:dyDescent="0.3">
      <c r="B3" s="1" t="s">
        <v>179</v>
      </c>
    </row>
    <row r="4" spans="1:2" x14ac:dyDescent="0.3">
      <c r="B4" s="1" t="s">
        <v>180</v>
      </c>
    </row>
    <row r="5" spans="1:2" x14ac:dyDescent="0.3">
      <c r="B5" s="1" t="s">
        <v>88</v>
      </c>
    </row>
    <row r="6" spans="1:2" x14ac:dyDescent="0.3">
      <c r="A6" s="1">
        <v>1</v>
      </c>
      <c r="B6" s="1" t="s">
        <v>1</v>
      </c>
    </row>
    <row r="7" spans="1:2" x14ac:dyDescent="0.3">
      <c r="A7" s="1">
        <v>2</v>
      </c>
      <c r="B7" s="1" t="s">
        <v>181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6B4E0-7C4A-8B48-A26C-6235D2E54030}">
  <sheetPr codeName="Sheet12">
    <tabColor rgb="FFFFFF00"/>
  </sheetPr>
  <dimension ref="B2:D3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178</v>
      </c>
    </row>
    <row r="4" spans="2:4" x14ac:dyDescent="0.3">
      <c r="B4" s="25" t="s">
        <v>55</v>
      </c>
      <c r="C4" s="25" t="s">
        <v>108</v>
      </c>
      <c r="D4" s="25" t="s">
        <v>109</v>
      </c>
    </row>
    <row r="5" spans="2:4" x14ac:dyDescent="0.3">
      <c r="B5" s="1">
        <v>1</v>
      </c>
      <c r="C5" s="1">
        <v>4.25415343335382</v>
      </c>
      <c r="D5" s="1">
        <v>6.1785238820962372</v>
      </c>
    </row>
    <row r="6" spans="2:4" x14ac:dyDescent="0.3">
      <c r="B6" s="1">
        <v>2</v>
      </c>
      <c r="C6" s="1">
        <v>3.4889441268097672</v>
      </c>
      <c r="D6" s="1">
        <v>5.8783014785823751</v>
      </c>
    </row>
    <row r="7" spans="2:4" x14ac:dyDescent="0.3">
      <c r="B7" s="1">
        <v>3</v>
      </c>
      <c r="C7" s="1">
        <v>6.2781573647020927</v>
      </c>
      <c r="D7" s="1">
        <v>5.9332721576172673</v>
      </c>
    </row>
    <row r="8" spans="2:4" x14ac:dyDescent="0.3">
      <c r="B8" s="1">
        <v>4</v>
      </c>
      <c r="C8" s="1">
        <v>4.347672011812441</v>
      </c>
      <c r="D8" s="1">
        <v>6.0490121539344646</v>
      </c>
    </row>
    <row r="9" spans="2:4" x14ac:dyDescent="0.3">
      <c r="B9" s="1">
        <v>5</v>
      </c>
      <c r="C9" s="1">
        <v>3.2442231739368173</v>
      </c>
      <c r="D9" s="1">
        <v>5.7089484396935619</v>
      </c>
    </row>
    <row r="10" spans="2:4" x14ac:dyDescent="0.3">
      <c r="B10" s="1">
        <v>6</v>
      </c>
      <c r="C10" s="1">
        <v>3.5126458714114683</v>
      </c>
      <c r="D10" s="1">
        <v>6.0165673980380383</v>
      </c>
    </row>
    <row r="11" spans="2:4" x14ac:dyDescent="0.3">
      <c r="B11" s="1">
        <v>7</v>
      </c>
      <c r="C11" s="1">
        <v>3.0776346335622491</v>
      </c>
      <c r="D11" s="1">
        <v>5.7827616543632647</v>
      </c>
    </row>
    <row r="12" spans="2:4" x14ac:dyDescent="0.3">
      <c r="B12" s="1">
        <v>8</v>
      </c>
      <c r="C12" s="1">
        <v>3.7166269301155208</v>
      </c>
      <c r="D12" s="1">
        <v>5.55645836581437</v>
      </c>
    </row>
    <row r="13" spans="2:4" x14ac:dyDescent="0.3">
      <c r="B13" s="1">
        <v>9</v>
      </c>
      <c r="C13" s="1">
        <v>4.8269772325140128</v>
      </c>
      <c r="D13" s="1">
        <v>6.1188762244703039</v>
      </c>
    </row>
    <row r="14" spans="2:4" x14ac:dyDescent="0.3">
      <c r="B14" s="1">
        <v>10</v>
      </c>
      <c r="C14" s="1">
        <v>3.8102462711822049</v>
      </c>
      <c r="D14" s="1">
        <v>6.176366536499863</v>
      </c>
    </row>
    <row r="15" spans="2:4" x14ac:dyDescent="0.3">
      <c r="B15" s="1">
        <v>11</v>
      </c>
      <c r="C15" s="1">
        <v>2.1087901952695218</v>
      </c>
      <c r="D15" s="1">
        <v>2.131323010978746</v>
      </c>
    </row>
    <row r="16" spans="2:4" x14ac:dyDescent="0.3">
      <c r="B16" s="1">
        <v>12</v>
      </c>
      <c r="C16" s="1">
        <v>2.2130298408781948</v>
      </c>
      <c r="D16" s="1">
        <v>1.994463821739757</v>
      </c>
    </row>
    <row r="17" spans="2:4" x14ac:dyDescent="0.3">
      <c r="B17" s="1">
        <v>13</v>
      </c>
      <c r="C17" s="1">
        <v>2.1267378351689468</v>
      </c>
      <c r="D17" s="1">
        <v>2.1946708901318059</v>
      </c>
    </row>
    <row r="18" spans="2:4" x14ac:dyDescent="0.3">
      <c r="B18" s="1">
        <v>14</v>
      </c>
      <c r="C18" s="1">
        <v>1.9748675492485892</v>
      </c>
      <c r="D18" s="1">
        <v>1.8110331074890291</v>
      </c>
    </row>
    <row r="19" spans="2:4" x14ac:dyDescent="0.3">
      <c r="B19" s="1">
        <v>15</v>
      </c>
      <c r="C19" s="1">
        <v>1.9261468652533655</v>
      </c>
      <c r="D19" s="1">
        <v>1.9663821315578742</v>
      </c>
    </row>
    <row r="20" spans="2:4" x14ac:dyDescent="0.3">
      <c r="B20" s="1">
        <v>16</v>
      </c>
      <c r="C20" s="1">
        <v>2.2445769305541288</v>
      </c>
      <c r="D20" s="1">
        <v>2.4211426716639832</v>
      </c>
    </row>
    <row r="21" spans="2:4" x14ac:dyDescent="0.3">
      <c r="B21" s="1">
        <v>17</v>
      </c>
      <c r="C21" s="1">
        <v>2.2114968774755015</v>
      </c>
      <c r="D21" s="1">
        <v>2.2668238719242839</v>
      </c>
    </row>
    <row r="22" spans="2:4" x14ac:dyDescent="0.3">
      <c r="B22" s="1">
        <v>18</v>
      </c>
      <c r="C22" s="1">
        <v>2.0348951755076041</v>
      </c>
      <c r="D22" s="1">
        <v>2.3563315844092161</v>
      </c>
    </row>
    <row r="23" spans="2:4" x14ac:dyDescent="0.3">
      <c r="B23" s="1">
        <v>19</v>
      </c>
      <c r="C23" s="1">
        <v>2.1833371639012795</v>
      </c>
      <c r="D23" s="1">
        <v>1.901720214666484</v>
      </c>
    </row>
    <row r="24" spans="2:4" x14ac:dyDescent="0.3">
      <c r="B24" s="1">
        <v>20</v>
      </c>
      <c r="C24" s="1">
        <v>2.6331689588813556</v>
      </c>
      <c r="D24" s="1">
        <v>2.152839107764088</v>
      </c>
    </row>
    <row r="25" spans="2:4" x14ac:dyDescent="0.3">
      <c r="B25" s="1">
        <v>21</v>
      </c>
      <c r="C25" s="1">
        <v>2.2344783452612953</v>
      </c>
      <c r="D25" s="1">
        <v>6.975018272383835</v>
      </c>
    </row>
    <row r="26" spans="2:4" x14ac:dyDescent="0.3">
      <c r="B26" s="1">
        <v>22</v>
      </c>
      <c r="C26" s="1">
        <v>2.0624449423143192</v>
      </c>
      <c r="D26" s="1">
        <v>6.889484024466527</v>
      </c>
    </row>
    <row r="27" spans="2:4" x14ac:dyDescent="0.3">
      <c r="B27" s="1">
        <v>23</v>
      </c>
      <c r="C27" s="1">
        <v>2.0581301454235787</v>
      </c>
      <c r="D27" s="1">
        <v>7.2953129901330396</v>
      </c>
    </row>
    <row r="28" spans="2:4" x14ac:dyDescent="0.3">
      <c r="B28" s="1">
        <v>24</v>
      </c>
      <c r="C28" s="1">
        <v>2.2867668492449873</v>
      </c>
      <c r="D28" s="1">
        <v>7.5620775881666491</v>
      </c>
    </row>
    <row r="29" spans="2:4" x14ac:dyDescent="0.3">
      <c r="B29" s="1">
        <v>25</v>
      </c>
      <c r="C29" s="1">
        <v>1.6285029684199697</v>
      </c>
      <c r="D29" s="1">
        <v>7.2720069864267849</v>
      </c>
    </row>
    <row r="30" spans="2:4" x14ac:dyDescent="0.3">
      <c r="B30" s="1">
        <v>26</v>
      </c>
      <c r="C30" s="1">
        <v>1.8909862831694513</v>
      </c>
      <c r="D30" s="1">
        <v>7.7961260993147201</v>
      </c>
    </row>
    <row r="31" spans="2:4" x14ac:dyDescent="0.3">
      <c r="B31" s="1">
        <v>27</v>
      </c>
      <c r="C31" s="1">
        <v>1.9192272984687642</v>
      </c>
      <c r="D31" s="1">
        <v>7.1562109918866552</v>
      </c>
    </row>
    <row r="32" spans="2:4" x14ac:dyDescent="0.3">
      <c r="B32" s="1">
        <v>28</v>
      </c>
      <c r="C32" s="1">
        <v>1.9391641920660718</v>
      </c>
      <c r="D32" s="1">
        <v>7.7991426813436338</v>
      </c>
    </row>
    <row r="33" spans="2:4" x14ac:dyDescent="0.3">
      <c r="B33" s="1">
        <v>29</v>
      </c>
      <c r="C33" s="1">
        <v>2.2538699703043932</v>
      </c>
      <c r="D33" s="1">
        <v>6.4801327377432969</v>
      </c>
    </row>
    <row r="34" spans="2:4" x14ac:dyDescent="0.3">
      <c r="B34" s="1">
        <v>30</v>
      </c>
      <c r="C34" s="1">
        <v>1.7802711722244082</v>
      </c>
      <c r="D34" s="1">
        <v>7.6854193131677979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857CF-933B-0B45-87D9-748EA527F097}">
  <sheetPr codeName="Sheet44">
    <tabColor rgb="FF00B0F0"/>
  </sheetPr>
  <dimension ref="A1:G12262"/>
  <sheetViews>
    <sheetView workbookViewId="0">
      <selection activeCell="B5" sqref="B5"/>
    </sheetView>
  </sheetViews>
  <sheetFormatPr baseColWidth="10" defaultRowHeight="16" x14ac:dyDescent="0.2"/>
  <sheetData>
    <row r="1" spans="1:7" x14ac:dyDescent="0.2">
      <c r="A1" t="s">
        <v>76</v>
      </c>
      <c r="B1" t="s">
        <v>77</v>
      </c>
      <c r="C1" t="s">
        <v>78</v>
      </c>
      <c r="D1" t="s">
        <v>79</v>
      </c>
      <c r="E1" t="s">
        <v>80</v>
      </c>
      <c r="F1" t="s">
        <v>81</v>
      </c>
      <c r="G1" t="s">
        <v>82</v>
      </c>
    </row>
    <row r="2" spans="1:7" x14ac:dyDescent="0.2">
      <c r="A2">
        <v>12500</v>
      </c>
      <c r="B2">
        <v>0.17269999999999999</v>
      </c>
      <c r="C2" t="s">
        <v>83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83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84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83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83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84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84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83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83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83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83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84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83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84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83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83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83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84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83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83</v>
      </c>
      <c r="D21">
        <v>60000</v>
      </c>
      <c r="E21" t="s">
        <v>87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83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83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84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84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85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85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83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83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83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83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83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84</v>
      </c>
      <c r="D33" t="s">
        <v>87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83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83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83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83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83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84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83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83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85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 t="s">
        <v>87</v>
      </c>
      <c r="B43">
        <v>0.1065</v>
      </c>
      <c r="C43" t="s">
        <v>83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83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85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83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83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84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85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83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83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85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83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84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85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83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84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84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84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84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84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83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85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84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83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83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83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84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84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83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84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84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83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83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83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83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84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83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84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85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83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85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84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83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83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83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 t="s">
        <v>87</v>
      </c>
      <c r="B87">
        <v>6.6199999999999995E-2</v>
      </c>
      <c r="C87" t="s">
        <v>83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83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84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84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83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83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83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83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84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 t="s">
        <v>87</v>
      </c>
      <c r="B96">
        <v>0.14269999999999999</v>
      </c>
      <c r="C96" t="s">
        <v>83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83</v>
      </c>
      <c r="D97">
        <v>74000</v>
      </c>
      <c r="E97">
        <v>36</v>
      </c>
      <c r="F97" t="s">
        <v>87</v>
      </c>
      <c r="G97">
        <v>0</v>
      </c>
    </row>
    <row r="98" spans="1:7" x14ac:dyDescent="0.2">
      <c r="A98">
        <v>25000</v>
      </c>
      <c r="B98">
        <v>7.9000000000000001E-2</v>
      </c>
      <c r="C98" t="s">
        <v>85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84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83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83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83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83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85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84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83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83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83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83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83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83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83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83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83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83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83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83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83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83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84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85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 t="s">
        <v>87</v>
      </c>
      <c r="C122" t="s">
        <v>83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84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83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83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83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84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85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83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83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83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84</v>
      </c>
      <c r="D132" t="s">
        <v>87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84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83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84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83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84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84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84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84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83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83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83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84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84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84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84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84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83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83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85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84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84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84</v>
      </c>
      <c r="D154" t="s">
        <v>87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84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83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84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84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83</v>
      </c>
      <c r="D159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84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84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84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84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85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84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84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83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83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84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84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84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84</v>
      </c>
      <c r="D172">
        <v>60000</v>
      </c>
      <c r="E172">
        <v>36</v>
      </c>
      <c r="F172" t="s">
        <v>87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83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84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84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84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83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83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83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84</v>
      </c>
      <c r="D180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84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83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83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84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84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83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84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84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83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83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84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85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84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85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83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85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84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84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84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83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83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85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85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83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84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 t="s">
        <v>87</v>
      </c>
      <c r="B206">
        <v>7.9000000000000001E-2</v>
      </c>
      <c r="C206" t="s">
        <v>84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83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83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83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83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84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84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84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85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84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83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84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84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84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83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84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83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84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84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84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84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84</v>
      </c>
      <c r="D227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84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84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85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83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84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84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85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84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85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84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83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84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83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84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83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84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84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83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84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83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83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83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84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84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83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84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84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84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84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84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84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84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84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83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83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83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84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84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83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84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83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84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83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84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85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83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84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84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84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 t="s">
        <v>87</v>
      </c>
      <c r="B277">
        <v>6.0299999999999999E-2</v>
      </c>
      <c r="C277" t="s">
        <v>84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84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84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85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 t="s">
        <v>87</v>
      </c>
      <c r="C281" t="s">
        <v>83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84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 t="s">
        <v>87</v>
      </c>
      <c r="B283">
        <v>7.9000000000000001E-2</v>
      </c>
      <c r="C283" t="s">
        <v>84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83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83</v>
      </c>
      <c r="D285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83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85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83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84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84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83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83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84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84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83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84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84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83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83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85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83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83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84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84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83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84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84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83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84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83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83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84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84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83</v>
      </c>
      <c r="D314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85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84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83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84</v>
      </c>
      <c r="D318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83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84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83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84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84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84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83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83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84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84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84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84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83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83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83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83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84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84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84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84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83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84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84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84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 t="s">
        <v>87</v>
      </c>
      <c r="B343">
        <v>7.4899999999999994E-2</v>
      </c>
      <c r="C343" t="s">
        <v>84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84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83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84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83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84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83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 t="s">
        <v>87</v>
      </c>
      <c r="B350">
        <v>0.20619999999999999</v>
      </c>
      <c r="C350" t="s">
        <v>84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84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83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84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84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84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84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83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84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84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83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83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84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84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84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84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83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83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84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84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84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83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84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84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83</v>
      </c>
      <c r="D374" t="s">
        <v>87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83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84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84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84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84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83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83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84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84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84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83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85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83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84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84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83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84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84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84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83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84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83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85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83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84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84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85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84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83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84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84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85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84</v>
      </c>
      <c r="D407" t="s">
        <v>87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83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 t="s">
        <v>87</v>
      </c>
      <c r="B409">
        <v>0.18790000000000001</v>
      </c>
      <c r="C409" t="s">
        <v>83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83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84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85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83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84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83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84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83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84</v>
      </c>
      <c r="D418" t="s">
        <v>87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84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84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84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84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83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84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84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84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83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83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84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83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84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83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84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84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83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83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83</v>
      </c>
      <c r="D437">
        <v>70000</v>
      </c>
      <c r="E437" t="s">
        <v>87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83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84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83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84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84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84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83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83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84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83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83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83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83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84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83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83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84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84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83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84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84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84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83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84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83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84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83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84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83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84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84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83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84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83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84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84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84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84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84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85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84</v>
      </c>
      <c r="D478">
        <v>51621</v>
      </c>
      <c r="E478">
        <v>36</v>
      </c>
      <c r="F478" t="s">
        <v>87</v>
      </c>
      <c r="G478">
        <v>0</v>
      </c>
    </row>
    <row r="479" spans="1:7" x14ac:dyDescent="0.2">
      <c r="A479">
        <v>8000</v>
      </c>
      <c r="B479">
        <v>8.4900000000000003E-2</v>
      </c>
      <c r="C479" t="s">
        <v>85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84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83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84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84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83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85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84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84</v>
      </c>
      <c r="D487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83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85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83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84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83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83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84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84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84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84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84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84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83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84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84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84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83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83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84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84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84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84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83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83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84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83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83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 t="s">
        <v>87</v>
      </c>
      <c r="B515">
        <v>0.15620000000000001</v>
      </c>
      <c r="C515" t="s">
        <v>83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 t="s">
        <v>87</v>
      </c>
      <c r="B516">
        <v>7.4899999999999994E-2</v>
      </c>
      <c r="C516" t="s">
        <v>84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83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83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 t="s">
        <v>87</v>
      </c>
      <c r="C519" t="s">
        <v>84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84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83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84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85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84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84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 t="s">
        <v>87</v>
      </c>
      <c r="C526" t="s">
        <v>83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83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84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83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 t="s">
        <v>87</v>
      </c>
      <c r="B530">
        <v>0.1099</v>
      </c>
      <c r="C530" t="s">
        <v>83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84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83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83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83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84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84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84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84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84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83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84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84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84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 t="s">
        <v>87</v>
      </c>
      <c r="C544" t="s">
        <v>83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85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84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84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83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83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84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83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84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84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83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83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84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84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84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 t="s">
        <v>87</v>
      </c>
      <c r="C559" t="s">
        <v>85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83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84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83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83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84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83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83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83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83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84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84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83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83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83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85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83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84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83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84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84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84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83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83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85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84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83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85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83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83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83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84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83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84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84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85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83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84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83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83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84</v>
      </c>
      <c r="D599">
        <v>399996</v>
      </c>
      <c r="E599" t="s">
        <v>87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84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83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84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83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83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83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83</v>
      </c>
      <c r="D606">
        <v>92004</v>
      </c>
      <c r="E606" t="s">
        <v>87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84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83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83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84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83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84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83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83</v>
      </c>
      <c r="D614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84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84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83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83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84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83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83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83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85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84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83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83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84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84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83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83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84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84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83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84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83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85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85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83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85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83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84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83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83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84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83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83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83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83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85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84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84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83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83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84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83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84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84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84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83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84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84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84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83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84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84</v>
      </c>
      <c r="D665">
        <v>100000</v>
      </c>
      <c r="E665">
        <v>36</v>
      </c>
      <c r="F665">
        <v>5</v>
      </c>
      <c r="G665">
        <v>0</v>
      </c>
    </row>
    <row r="666" spans="1:7" x14ac:dyDescent="0.2">
      <c r="A666" t="s">
        <v>87</v>
      </c>
      <c r="B666">
        <v>0.12989999999999999</v>
      </c>
      <c r="C666" t="s">
        <v>84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85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84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84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83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83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84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84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84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84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83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83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84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84</v>
      </c>
      <c r="D679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85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83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84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84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83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85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85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83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83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84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 t="s">
        <v>87</v>
      </c>
      <c r="C690" t="s">
        <v>84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85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83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85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84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83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84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85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83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85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85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84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84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83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84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84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83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84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84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83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84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84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83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85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83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83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83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84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83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84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84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85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84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83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84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83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84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84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84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84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83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83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83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84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83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83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85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 t="s">
        <v>87</v>
      </c>
      <c r="B737">
        <v>6.9199999999999998E-2</v>
      </c>
      <c r="C737" t="s">
        <v>83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84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84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84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85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83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84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84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83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83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83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83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83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84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84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83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83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 t="s">
        <v>87</v>
      </c>
      <c r="C754" t="s">
        <v>83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85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85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84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84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83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83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85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83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85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83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85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84</v>
      </c>
      <c r="D766">
        <v>88812.93</v>
      </c>
      <c r="E766" t="s">
        <v>87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83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83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83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83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83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83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84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84</v>
      </c>
      <c r="D774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84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83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83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84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84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83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83</v>
      </c>
      <c r="D781">
        <v>16000</v>
      </c>
      <c r="E781" t="s">
        <v>87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83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83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83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84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83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84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83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83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84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85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83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83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83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84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83</v>
      </c>
      <c r="D796">
        <v>66000</v>
      </c>
      <c r="E796" t="s">
        <v>87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84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84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83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84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84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83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83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84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83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83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83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84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83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84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83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84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85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83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84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83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85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84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83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84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85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85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84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84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83</v>
      </c>
      <c r="D825" t="s">
        <v>87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83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84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83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83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83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83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83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 t="s">
        <v>87</v>
      </c>
      <c r="C833" t="s">
        <v>83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84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84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84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83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85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84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83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84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83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83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85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84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84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84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83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84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83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83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84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84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83</v>
      </c>
      <c r="D854">
        <v>45000</v>
      </c>
      <c r="E854">
        <v>36</v>
      </c>
      <c r="F854" t="s">
        <v>87</v>
      </c>
      <c r="G854">
        <v>0</v>
      </c>
    </row>
    <row r="855" spans="1:7" x14ac:dyDescent="0.2">
      <c r="A855">
        <v>6000</v>
      </c>
      <c r="B855">
        <v>0.1</v>
      </c>
      <c r="C855" t="s">
        <v>84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83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84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84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83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83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83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83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84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83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84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84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84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84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83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85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83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84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83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83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83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84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83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83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83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83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84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84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84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84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83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83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84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84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84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83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84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84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83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83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83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83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84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84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83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84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84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84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85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84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83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84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85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84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83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83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84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84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84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84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84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85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83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84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83</v>
      </c>
      <c r="D919" t="s">
        <v>87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83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85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83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83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85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83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84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 t="s">
        <v>87</v>
      </c>
      <c r="C927" t="s">
        <v>83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83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84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83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85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83</v>
      </c>
      <c r="D932">
        <v>40000</v>
      </c>
      <c r="E932">
        <v>60</v>
      </c>
      <c r="F932" t="s">
        <v>87</v>
      </c>
      <c r="G932">
        <v>1</v>
      </c>
    </row>
    <row r="933" spans="1:7" x14ac:dyDescent="0.2">
      <c r="A933">
        <v>8000</v>
      </c>
      <c r="B933">
        <v>5.79E-2</v>
      </c>
      <c r="C933" t="s">
        <v>85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83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83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84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84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83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83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84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84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83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84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84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84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84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84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83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83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83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84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83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83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83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83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83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 t="s">
        <v>87</v>
      </c>
      <c r="C957" t="s">
        <v>85</v>
      </c>
      <c r="D957" t="s">
        <v>87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84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84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84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84</v>
      </c>
      <c r="D961">
        <v>115000</v>
      </c>
      <c r="E961">
        <v>36</v>
      </c>
      <c r="F961" t="s">
        <v>87</v>
      </c>
      <c r="G961">
        <v>0</v>
      </c>
    </row>
    <row r="962" spans="1:7" x14ac:dyDescent="0.2">
      <c r="A962">
        <v>20000</v>
      </c>
      <c r="B962">
        <v>6.54E-2</v>
      </c>
      <c r="C962" t="s">
        <v>84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83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83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83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84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84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83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83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83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84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84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83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83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84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83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84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85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84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83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84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84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83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84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83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83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83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84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84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85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83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83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83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83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84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83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84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83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84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84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83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84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84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84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83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84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83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83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83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84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85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84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84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83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83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84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83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83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84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84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83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84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83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84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84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84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83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83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84</v>
      </c>
      <c r="D1029">
        <v>68559.960000000006</v>
      </c>
      <c r="E1029" t="s">
        <v>87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84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 t="s">
        <v>87</v>
      </c>
      <c r="B1031">
        <v>6.9099999999999995E-2</v>
      </c>
      <c r="C1031" t="s">
        <v>83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84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83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84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84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84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83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83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84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84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84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85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84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83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83</v>
      </c>
      <c r="D1045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83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84</v>
      </c>
      <c r="D1047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84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85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83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83</v>
      </c>
      <c r="D1051">
        <v>60000</v>
      </c>
      <c r="E1051" t="s">
        <v>87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83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83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84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84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84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83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84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85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83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83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83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84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83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85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84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83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 t="s">
        <v>87</v>
      </c>
      <c r="C1068" t="s">
        <v>84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 t="s">
        <v>87</v>
      </c>
      <c r="C1069" t="s">
        <v>83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84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83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84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83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84</v>
      </c>
      <c r="D1074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83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84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84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84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84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84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 t="s">
        <v>87</v>
      </c>
      <c r="C1081" t="s">
        <v>84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83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83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85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84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83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84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84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83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84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83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84</v>
      </c>
      <c r="D1092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83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83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83</v>
      </c>
      <c r="D1095">
        <v>43200</v>
      </c>
      <c r="E1095">
        <v>36</v>
      </c>
      <c r="F1095" t="s">
        <v>87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84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84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85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84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83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83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83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84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84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84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 t="s">
        <v>87</v>
      </c>
      <c r="B1106">
        <v>0.14460000000000001</v>
      </c>
      <c r="C1106" t="s">
        <v>83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83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84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84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83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 t="s">
        <v>87</v>
      </c>
      <c r="B1111">
        <v>6.9099999999999995E-2</v>
      </c>
      <c r="C1111" t="s">
        <v>84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84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84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83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83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84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85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84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84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83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84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84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84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83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85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83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83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83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84</v>
      </c>
      <c r="D1129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83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84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85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 t="s">
        <v>87</v>
      </c>
      <c r="C1133" t="s">
        <v>83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84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83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84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84</v>
      </c>
      <c r="D1137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83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83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85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85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84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83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83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84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84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84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84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84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83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84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84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84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83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83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83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84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83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83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84</v>
      </c>
      <c r="D1160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84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84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84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84</v>
      </c>
      <c r="D1164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83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83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84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83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84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 t="s">
        <v>87</v>
      </c>
      <c r="B1170">
        <v>0.11119999999999999</v>
      </c>
      <c r="C1170" t="s">
        <v>83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84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 t="s">
        <v>87</v>
      </c>
      <c r="B1172">
        <v>0.11119999999999999</v>
      </c>
      <c r="C1172" t="s">
        <v>83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 t="s">
        <v>87</v>
      </c>
      <c r="C1173" t="s">
        <v>83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83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83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83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84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84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83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84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84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84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84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84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84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84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83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83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83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84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83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84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83</v>
      </c>
      <c r="D1193">
        <v>43000</v>
      </c>
      <c r="E1193">
        <v>36</v>
      </c>
      <c r="F1193" t="s">
        <v>87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83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84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84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84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84</v>
      </c>
      <c r="D1198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83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84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83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83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83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83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84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83</v>
      </c>
      <c r="D1206">
        <v>68000</v>
      </c>
      <c r="E1206" t="s">
        <v>87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83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84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84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85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84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84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84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85</v>
      </c>
      <c r="D1214" t="s">
        <v>87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84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84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83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83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84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83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84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84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84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83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84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84</v>
      </c>
      <c r="D1226" t="s">
        <v>87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83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 t="s">
        <v>87</v>
      </c>
      <c r="B1228">
        <v>7.51E-2</v>
      </c>
      <c r="C1228" t="s">
        <v>85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84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83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84</v>
      </c>
      <c r="D1231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84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83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84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83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84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83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84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84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83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84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84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84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83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84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84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84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83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83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83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 t="s">
        <v>87</v>
      </c>
      <c r="B1251">
        <v>7.8799999999999995E-2</v>
      </c>
      <c r="C1251" t="s">
        <v>84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83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83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83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83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84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84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83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83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83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83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83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83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83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84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84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85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84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83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83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83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83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 t="s">
        <v>87</v>
      </c>
      <c r="C1273" t="s">
        <v>84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83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83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84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83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85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83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83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83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84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84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84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84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83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83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85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84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83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84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84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84</v>
      </c>
      <c r="D1293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83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83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84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84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84</v>
      </c>
      <c r="D1298">
        <v>78000</v>
      </c>
      <c r="E1298" t="s">
        <v>87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83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85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83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83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84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83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83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83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83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84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83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84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84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83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84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84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83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84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83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83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84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83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83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84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84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84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84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83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84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84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83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83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84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84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84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83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84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83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83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84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83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85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84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 t="s">
        <v>87</v>
      </c>
      <c r="B1342">
        <v>0.1038</v>
      </c>
      <c r="C1342" t="s">
        <v>84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84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84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83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83</v>
      </c>
      <c r="D1346">
        <v>42996</v>
      </c>
      <c r="E1346">
        <v>36</v>
      </c>
      <c r="F1346" t="s">
        <v>87</v>
      </c>
      <c r="G1346">
        <v>0</v>
      </c>
    </row>
    <row r="1347" spans="1:7" x14ac:dyDescent="0.2">
      <c r="A1347">
        <v>14000</v>
      </c>
      <c r="B1347">
        <v>0.1186</v>
      </c>
      <c r="C1347" t="s">
        <v>83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84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84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83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85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84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84</v>
      </c>
      <c r="D1353">
        <v>45500</v>
      </c>
      <c r="E1353">
        <v>60</v>
      </c>
      <c r="F1353" t="s">
        <v>87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83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84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84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84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85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83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84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84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84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 t="s">
        <v>87</v>
      </c>
      <c r="B1363">
        <v>0.15579999999999999</v>
      </c>
      <c r="C1363" t="s">
        <v>85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83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84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83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83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83</v>
      </c>
      <c r="D1368" t="s">
        <v>87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84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83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85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84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83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84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84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83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83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83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84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83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83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84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84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84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84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83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83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83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83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84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83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83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83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83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83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84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83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84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83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83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83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84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84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84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84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84</v>
      </c>
      <c r="D1406">
        <v>54000</v>
      </c>
      <c r="E1406" t="s">
        <v>87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84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83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83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85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83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83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83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84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83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84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83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84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83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84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83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84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84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83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 t="s">
        <v>87</v>
      </c>
      <c r="B1425">
        <v>0.10249999999999999</v>
      </c>
      <c r="C1425" t="s">
        <v>84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83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83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84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84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83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84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84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84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83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83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83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83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84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84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83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84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83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84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84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83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84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83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84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83</v>
      </c>
      <c r="D1449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83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85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83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83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84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83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85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84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83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84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84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84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84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83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84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83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84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83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83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83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84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84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85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84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83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83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84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83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83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84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83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84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84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85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83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84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83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83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84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84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85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84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83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83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83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84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84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83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83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83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84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83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83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84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83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83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83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83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85</v>
      </c>
      <c r="D1508" t="s">
        <v>87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83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83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83</v>
      </c>
      <c r="D1511">
        <v>38304</v>
      </c>
      <c r="E1511" t="s">
        <v>87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85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83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83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83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83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84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85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84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83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84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84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83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83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83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84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84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83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83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85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84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84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84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83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83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84</v>
      </c>
      <c r="D1536">
        <v>63000</v>
      </c>
      <c r="E1536">
        <v>36</v>
      </c>
      <c r="F1536" t="s">
        <v>87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84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83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84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85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84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84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83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83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83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84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85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 t="s">
        <v>87</v>
      </c>
      <c r="C1548" t="s">
        <v>84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84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84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85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84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84</v>
      </c>
      <c r="D1553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83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83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83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83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84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83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83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84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83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85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83</v>
      </c>
      <c r="D1564" t="s">
        <v>87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83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83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83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83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83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84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84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84</v>
      </c>
      <c r="D1572">
        <v>58868</v>
      </c>
      <c r="E1572">
        <v>36</v>
      </c>
      <c r="F1572" t="s">
        <v>87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84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83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83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83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83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85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85</v>
      </c>
      <c r="D1579" t="s">
        <v>87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83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85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83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83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83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83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83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85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84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83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83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84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83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85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83</v>
      </c>
      <c r="D1594">
        <v>36000</v>
      </c>
      <c r="E1594">
        <v>36</v>
      </c>
      <c r="F1594" t="s">
        <v>87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83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84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83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84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84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83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 t="s">
        <v>87</v>
      </c>
      <c r="B1601">
        <v>0.14610000000000001</v>
      </c>
      <c r="C1601" t="s">
        <v>83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 t="s">
        <v>87</v>
      </c>
      <c r="B1602">
        <v>0.12870000000000001</v>
      </c>
      <c r="C1602" t="s">
        <v>83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83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84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83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83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83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84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84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83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83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84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83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84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83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83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85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84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83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84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84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85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84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84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83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83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83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84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83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84</v>
      </c>
      <c r="D1630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84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83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83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84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83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83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84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86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83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83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83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83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83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83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 t="s">
        <v>87</v>
      </c>
      <c r="C1645" t="s">
        <v>84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84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83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84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83</v>
      </c>
      <c r="D1649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83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83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83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84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83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84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83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84</v>
      </c>
      <c r="D1657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83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83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84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83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83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83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83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83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83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84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85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83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84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83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84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84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83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83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83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84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84</v>
      </c>
      <c r="D1678">
        <v>37000</v>
      </c>
      <c r="E1678">
        <v>36</v>
      </c>
      <c r="F1678" t="s">
        <v>87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84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84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83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83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83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83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83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85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83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83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83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84</v>
      </c>
      <c r="D1690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83</v>
      </c>
      <c r="D1691" t="s">
        <v>87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84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84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83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83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83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83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83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83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84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84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83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83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84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83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83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84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83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84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83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84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83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83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84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83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84</v>
      </c>
      <c r="D1716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84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84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83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84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84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83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84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83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84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 t="s">
        <v>87</v>
      </c>
      <c r="C1726" t="s">
        <v>84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85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84</v>
      </c>
      <c r="D1728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83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86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83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83</v>
      </c>
      <c r="D1732">
        <v>143000</v>
      </c>
      <c r="E1732" t="s">
        <v>87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83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84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85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83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84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84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84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84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85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83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84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84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84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83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83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84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83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83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 t="s">
        <v>87</v>
      </c>
      <c r="B1751">
        <v>9.6299999999999997E-2</v>
      </c>
      <c r="C1751" t="s">
        <v>84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84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83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85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83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84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83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84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83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83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84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83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84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84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83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83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84</v>
      </c>
      <c r="D1767" t="s">
        <v>87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83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83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83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83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84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83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83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83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84</v>
      </c>
      <c r="D1776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84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83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83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83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83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85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84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83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84</v>
      </c>
      <c r="D1785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83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84</v>
      </c>
      <c r="D1787">
        <v>45996</v>
      </c>
      <c r="E1787">
        <v>36</v>
      </c>
      <c r="F1787" t="s">
        <v>87</v>
      </c>
      <c r="G1787">
        <v>0</v>
      </c>
    </row>
    <row r="1788" spans="1:7" x14ac:dyDescent="0.2">
      <c r="A1788">
        <v>6000</v>
      </c>
      <c r="B1788">
        <v>0.1221</v>
      </c>
      <c r="C1788" t="s">
        <v>86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83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84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86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85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83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84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83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83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 t="s">
        <v>87</v>
      </c>
      <c r="C1797" t="s">
        <v>83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84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83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83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83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83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83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84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83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85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 t="s">
        <v>87</v>
      </c>
      <c r="C1807" t="s">
        <v>83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83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 t="s">
        <v>87</v>
      </c>
      <c r="B1809">
        <v>0.12529999999999999</v>
      </c>
      <c r="C1809" t="s">
        <v>84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84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84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83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83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83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84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 t="s">
        <v>87</v>
      </c>
      <c r="C1816" t="s">
        <v>83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84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85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85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84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84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83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83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83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84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83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83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83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83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84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83</v>
      </c>
      <c r="D1831">
        <v>38000</v>
      </c>
      <c r="E1831" t="s">
        <v>87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83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84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83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83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83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83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83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84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84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84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83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83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84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85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83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83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83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83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83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83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85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83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83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83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83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83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83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84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83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84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83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83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84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83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83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84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86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84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83</v>
      </c>
      <c r="D1870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84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84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85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83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85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83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83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83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83</v>
      </c>
      <c r="D1879">
        <v>30000</v>
      </c>
      <c r="E1879" t="s">
        <v>87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83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83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84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84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83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85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85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83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83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 t="s">
        <v>87</v>
      </c>
      <c r="B1889">
        <v>7.1199999999999999E-2</v>
      </c>
      <c r="C1889" t="s">
        <v>83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83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83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83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83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83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83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84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84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83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83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84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84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85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83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84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85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84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84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83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83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84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83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84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84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84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85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84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 t="s">
        <v>87</v>
      </c>
      <c r="C1917" t="s">
        <v>85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85</v>
      </c>
      <c r="D1918">
        <v>83000</v>
      </c>
      <c r="E1918" t="s">
        <v>87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84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84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84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84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83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83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84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83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84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84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84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 t="s">
        <v>87</v>
      </c>
      <c r="C1930" t="s">
        <v>84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84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83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83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83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83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84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83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84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83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 t="s">
        <v>87</v>
      </c>
      <c r="B1940">
        <v>0.1757</v>
      </c>
      <c r="C1940" t="s">
        <v>83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84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83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83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84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84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83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83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83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84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83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83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83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84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83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83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84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84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84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84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84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84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83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83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85</v>
      </c>
      <c r="D1964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83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84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84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84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84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84</v>
      </c>
      <c r="D1970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84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84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83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84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83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84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84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83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85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83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84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83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83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84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84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83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83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83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83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85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84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84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83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84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84</v>
      </c>
      <c r="D1995">
        <v>115518</v>
      </c>
      <c r="E1995" t="s">
        <v>87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83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84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84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84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83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83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84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85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84</v>
      </c>
      <c r="D2004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83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85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84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84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85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83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84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84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85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85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83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84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84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84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84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84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84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84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83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84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83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83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84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83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84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83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85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85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85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83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84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83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83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85</v>
      </c>
      <c r="D2038">
        <v>200000</v>
      </c>
      <c r="E2038" t="s">
        <v>87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83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84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83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83</v>
      </c>
      <c r="D2042">
        <v>48000</v>
      </c>
      <c r="E2042" t="s">
        <v>87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84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84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84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83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84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84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83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84</v>
      </c>
      <c r="D2050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84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 t="s">
        <v>87</v>
      </c>
      <c r="C2052" t="s">
        <v>84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83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84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84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83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84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84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83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84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83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84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83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83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84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83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83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83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83</v>
      </c>
      <c r="D2069" t="s">
        <v>87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84</v>
      </c>
      <c r="D2070">
        <v>140000</v>
      </c>
      <c r="E2070" t="s">
        <v>87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84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83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83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84</v>
      </c>
      <c r="D2074">
        <v>55000</v>
      </c>
      <c r="E2074" t="s">
        <v>87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84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84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83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84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83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84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83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83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83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83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83</v>
      </c>
      <c r="D2085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83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83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84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84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84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83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84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84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83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84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83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84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84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84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83</v>
      </c>
      <c r="D2100">
        <v>65000</v>
      </c>
      <c r="E2100">
        <v>36</v>
      </c>
      <c r="F2100" t="s">
        <v>87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83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84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83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84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84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84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85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83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84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84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83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84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84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84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84</v>
      </c>
      <c r="D2115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83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84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83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84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84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83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83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84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84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83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84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84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85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84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84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83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84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84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83</v>
      </c>
      <c r="D2134">
        <v>33460</v>
      </c>
      <c r="E2134">
        <v>36</v>
      </c>
      <c r="F2134" t="s">
        <v>87</v>
      </c>
      <c r="G2134">
        <v>1</v>
      </c>
    </row>
    <row r="2135" spans="1:7" x14ac:dyDescent="0.2">
      <c r="A2135" t="s">
        <v>87</v>
      </c>
      <c r="B2135">
        <v>0.25800000000000001</v>
      </c>
      <c r="C2135" t="s">
        <v>84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83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83</v>
      </c>
      <c r="D2137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84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84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84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84</v>
      </c>
      <c r="D2141">
        <v>150000</v>
      </c>
      <c r="E2141">
        <v>60</v>
      </c>
      <c r="F2141" t="s">
        <v>87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85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83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84</v>
      </c>
      <c r="D2144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83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83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84</v>
      </c>
      <c r="D2147">
        <v>70000</v>
      </c>
      <c r="E2147">
        <v>36</v>
      </c>
      <c r="F2147" t="s">
        <v>87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84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84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83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83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85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83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84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84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84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83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83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83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83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84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83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83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84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85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84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84</v>
      </c>
      <c r="D2167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83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84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84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85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84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83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83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83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84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83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84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84</v>
      </c>
      <c r="D2179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83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83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83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83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83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83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83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 t="s">
        <v>87</v>
      </c>
      <c r="B2187">
        <v>0.1099</v>
      </c>
      <c r="C2187" t="s">
        <v>85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84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85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84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84</v>
      </c>
      <c r="D2191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84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83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84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84</v>
      </c>
      <c r="D2195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84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83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83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84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85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83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83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84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84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85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84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85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83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83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84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84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84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84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84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85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85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84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84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84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84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83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84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83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84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84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84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84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83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85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84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84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84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83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85</v>
      </c>
      <c r="D2234">
        <v>60000</v>
      </c>
      <c r="E2234">
        <v>36</v>
      </c>
      <c r="F2234" t="s">
        <v>87</v>
      </c>
      <c r="G2234">
        <v>1</v>
      </c>
    </row>
    <row r="2235" spans="1:7" x14ac:dyDescent="0.2">
      <c r="A2235">
        <v>35000</v>
      </c>
      <c r="B2235">
        <v>0.192</v>
      </c>
      <c r="C2235" t="s">
        <v>84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84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84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84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84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83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84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83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84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83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84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84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84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83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84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84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84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84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83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83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83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84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83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85</v>
      </c>
      <c r="D2258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84</v>
      </c>
      <c r="D2259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84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84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83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83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85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83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84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84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84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84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83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85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83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83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83</v>
      </c>
      <c r="D2274" t="s">
        <v>87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84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84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83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84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85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84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83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83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85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85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84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85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83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84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84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84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84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84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84</v>
      </c>
      <c r="D2293" t="s">
        <v>87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84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84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83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85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 t="s">
        <v>87</v>
      </c>
      <c r="C2298" t="s">
        <v>83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84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83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85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84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84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84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83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84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83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84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84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84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84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83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84</v>
      </c>
      <c r="D2313" t="s">
        <v>87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85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84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84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85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84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85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83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83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83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84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84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 t="s">
        <v>87</v>
      </c>
      <c r="C2325" t="s">
        <v>84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83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83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84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84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83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83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84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83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85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85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83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84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83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83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85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85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83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84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85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83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83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83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83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85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84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84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83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84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83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84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84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84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83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84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83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 t="s">
        <v>87</v>
      </c>
      <c r="C2361" t="s">
        <v>83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85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 t="s">
        <v>87</v>
      </c>
      <c r="B2363">
        <v>0.192</v>
      </c>
      <c r="C2363" t="s">
        <v>84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84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84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84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84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83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85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83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83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84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83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83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84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83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83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84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84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84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83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84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83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83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83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84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84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84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83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84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84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84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84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84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84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84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84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84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83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84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83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84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85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83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84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84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84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84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83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84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85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83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84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 t="s">
        <v>87</v>
      </c>
      <c r="C2414" t="s">
        <v>83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83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84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84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84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83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84</v>
      </c>
      <c r="D2420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83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83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84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84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83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84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83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84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84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84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83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83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 t="s">
        <v>87</v>
      </c>
      <c r="B2433">
        <v>0.17100000000000001</v>
      </c>
      <c r="C2433" t="s">
        <v>84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83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84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83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84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83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84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83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83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83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84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83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84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83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84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83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83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84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84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83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84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84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84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84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83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84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84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83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83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83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83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85</v>
      </c>
      <c r="D2464">
        <v>75000</v>
      </c>
      <c r="E2464">
        <v>60</v>
      </c>
      <c r="F2464" t="s">
        <v>87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83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83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84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83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84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84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84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84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84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84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83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84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84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83</v>
      </c>
      <c r="D2478" t="s">
        <v>87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84</v>
      </c>
      <c r="D2479">
        <v>109000</v>
      </c>
      <c r="E2479">
        <v>36</v>
      </c>
      <c r="F2479" t="s">
        <v>87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84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84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83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84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84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83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84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84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84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84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83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85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83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83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83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84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83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84</v>
      </c>
      <c r="D2497">
        <v>65000</v>
      </c>
      <c r="E2497" t="s">
        <v>87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83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84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84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84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84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83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84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85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84</v>
      </c>
      <c r="D2506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84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84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84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84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83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83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84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83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84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85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84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 t="s">
        <v>87</v>
      </c>
      <c r="B2518">
        <v>0.11990000000000001</v>
      </c>
      <c r="C2518" t="s">
        <v>83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85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83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84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83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83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84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84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83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84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84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83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85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84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83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83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84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 t="s">
        <v>87</v>
      </c>
      <c r="B2535">
        <v>9.6699999999999994E-2</v>
      </c>
      <c r="C2535" t="s">
        <v>84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83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84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84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84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84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84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84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83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84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83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84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84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85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84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84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84</v>
      </c>
      <c r="D2551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84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83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84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84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 t="s">
        <v>87</v>
      </c>
      <c r="C2556" t="s">
        <v>83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83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84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85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83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83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85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84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84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84</v>
      </c>
      <c r="D2565">
        <v>83000</v>
      </c>
      <c r="E2565">
        <v>36</v>
      </c>
      <c r="F2565" t="s">
        <v>87</v>
      </c>
      <c r="G2565">
        <v>0</v>
      </c>
    </row>
    <row r="2566" spans="1:7" x14ac:dyDescent="0.2">
      <c r="A2566">
        <v>14000</v>
      </c>
      <c r="B2566">
        <v>0.192</v>
      </c>
      <c r="C2566" t="s">
        <v>83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84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83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84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83</v>
      </c>
      <c r="D2570">
        <v>87000</v>
      </c>
      <c r="E2570" t="s">
        <v>87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84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83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83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83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84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84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84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84</v>
      </c>
      <c r="D2578" t="s">
        <v>87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83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85</v>
      </c>
      <c r="D2580">
        <v>60000</v>
      </c>
      <c r="E2580" t="s">
        <v>87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83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83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85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85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83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84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83</v>
      </c>
      <c r="D2587">
        <v>86000</v>
      </c>
      <c r="E2587" t="s">
        <v>87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83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84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84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84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85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83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83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84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84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83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83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83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84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84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84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84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83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84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84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84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84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84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84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83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83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84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83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84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84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84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83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83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84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83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84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84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84</v>
      </c>
      <c r="D2624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84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83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83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83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 t="s">
        <v>87</v>
      </c>
      <c r="C2629" t="s">
        <v>83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83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84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83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83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83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84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83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85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83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85</v>
      </c>
      <c r="D2639">
        <v>40000</v>
      </c>
      <c r="E2639">
        <v>36</v>
      </c>
      <c r="F2639" t="s">
        <v>87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83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83</v>
      </c>
      <c r="D2641" t="s">
        <v>87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84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84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83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85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83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83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83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84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84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 t="s">
        <v>87</v>
      </c>
      <c r="B2651">
        <v>0.1099</v>
      </c>
      <c r="C2651" t="s">
        <v>84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83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84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 t="s">
        <v>87</v>
      </c>
      <c r="B2654">
        <v>0.15609999999999999</v>
      </c>
      <c r="C2654" t="s">
        <v>84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85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85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84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84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83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83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84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 t="s">
        <v>87</v>
      </c>
      <c r="C2662" t="s">
        <v>84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84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84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84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84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85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84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84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84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83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84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84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83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85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83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83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85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85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85</v>
      </c>
      <c r="D2680">
        <v>55000</v>
      </c>
      <c r="E2680" t="s">
        <v>87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83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84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84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84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84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84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84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85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84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84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84</v>
      </c>
      <c r="D2691">
        <v>55000</v>
      </c>
      <c r="E2691" t="s">
        <v>87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84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83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83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84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83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83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83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83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85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83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83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83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85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84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84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83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83</v>
      </c>
      <c r="D2708">
        <v>41200</v>
      </c>
      <c r="E2708">
        <v>36</v>
      </c>
      <c r="F2708" t="s">
        <v>87</v>
      </c>
      <c r="G2708">
        <v>0</v>
      </c>
    </row>
    <row r="2709" spans="1:7" x14ac:dyDescent="0.2">
      <c r="A2709">
        <v>8000</v>
      </c>
      <c r="B2709">
        <v>0.21</v>
      </c>
      <c r="C2709" t="s">
        <v>83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85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83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83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84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83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83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83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84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83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84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84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 t="s">
        <v>87</v>
      </c>
      <c r="C2721" t="s">
        <v>83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84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83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84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84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84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84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84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84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83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83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83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83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83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83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83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84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84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84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83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85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83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84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83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 t="s">
        <v>87</v>
      </c>
      <c r="B2745">
        <v>9.9900000000000003E-2</v>
      </c>
      <c r="C2745" t="s">
        <v>84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83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84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84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85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83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84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85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83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83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84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85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84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83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83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84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84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85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83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83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84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83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84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84</v>
      </c>
      <c r="D2768">
        <v>100000</v>
      </c>
      <c r="E2768">
        <v>36</v>
      </c>
      <c r="F2768">
        <v>6</v>
      </c>
      <c r="G2768">
        <v>0</v>
      </c>
    </row>
    <row r="2769" spans="1:7" x14ac:dyDescent="0.2">
      <c r="A2769" t="s">
        <v>87</v>
      </c>
      <c r="B2769">
        <v>0.192</v>
      </c>
      <c r="C2769" t="s">
        <v>83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84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84</v>
      </c>
      <c r="D2771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83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84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84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83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84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83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83</v>
      </c>
      <c r="D2778" t="s">
        <v>87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84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83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83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84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85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83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83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84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84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83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 t="s">
        <v>87</v>
      </c>
      <c r="C2789" t="s">
        <v>84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84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84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83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83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84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84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84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84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84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85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84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84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84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84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83</v>
      </c>
      <c r="D2804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83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84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85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83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84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84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84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 t="s">
        <v>87</v>
      </c>
      <c r="C2812" t="s">
        <v>84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83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84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84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84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84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84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84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83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84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84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83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84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84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84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84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 t="s">
        <v>87</v>
      </c>
      <c r="C2828" t="s">
        <v>84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84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84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83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84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84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83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83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83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84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84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83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84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83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84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85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85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84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83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84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84</v>
      </c>
      <c r="D2848" t="s">
        <v>87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83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84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 t="s">
        <v>87</v>
      </c>
      <c r="B2851">
        <v>9.9900000000000003E-2</v>
      </c>
      <c r="C2851" t="s">
        <v>83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83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84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84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83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83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83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83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83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84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84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84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84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83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84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83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83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84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85</v>
      </c>
      <c r="D2869">
        <v>26200</v>
      </c>
      <c r="E2869">
        <v>36</v>
      </c>
      <c r="F2869" t="s">
        <v>87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84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83</v>
      </c>
      <c r="D2871">
        <v>30000</v>
      </c>
      <c r="E2871">
        <v>36</v>
      </c>
      <c r="F2871" t="s">
        <v>87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83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84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84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84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84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83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83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83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85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84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84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84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84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83</v>
      </c>
      <c r="D2885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84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84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84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84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85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84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84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84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83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84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83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83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84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83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83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84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83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83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84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84</v>
      </c>
      <c r="D2905">
        <v>34000</v>
      </c>
      <c r="E2905">
        <v>60</v>
      </c>
      <c r="F2905" t="s">
        <v>87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83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84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84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83</v>
      </c>
      <c r="D2909">
        <v>34000</v>
      </c>
      <c r="E2909">
        <v>36</v>
      </c>
      <c r="F2909" t="s">
        <v>87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84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84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84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85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84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84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84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84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83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84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84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84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83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83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84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 t="s">
        <v>87</v>
      </c>
      <c r="B2925">
        <v>9.2499999999999999E-2</v>
      </c>
      <c r="C2925" t="s">
        <v>84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84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84</v>
      </c>
      <c r="D2927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83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84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84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83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84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 t="s">
        <v>87</v>
      </c>
      <c r="C2933" t="s">
        <v>85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85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83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84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84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84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84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83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84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83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83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84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84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83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84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84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84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 t="s">
        <v>87</v>
      </c>
      <c r="B2950">
        <v>0.14330000000000001</v>
      </c>
      <c r="C2950" t="s">
        <v>85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83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84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83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83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85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84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83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84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83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83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83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83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84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83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84</v>
      </c>
      <c r="D2965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83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84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85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85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84</v>
      </c>
      <c r="D2970" t="s">
        <v>87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83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84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83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 t="s">
        <v>87</v>
      </c>
      <c r="B2974">
        <v>0.1678</v>
      </c>
      <c r="C2974" t="s">
        <v>83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84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85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83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84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83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84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84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83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83</v>
      </c>
      <c r="D2983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84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84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83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83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84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84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83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84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84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83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83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84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83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85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83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84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85</v>
      </c>
      <c r="D3000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84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84</v>
      </c>
      <c r="D3002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83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84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84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84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84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83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83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84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85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83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83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83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84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83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83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83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83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84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84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84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84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84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84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83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85</v>
      </c>
      <c r="D3027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83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83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83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83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83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83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84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84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84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84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83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84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84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83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84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84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83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84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84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84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85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84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84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85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83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84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83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84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83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83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85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83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84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83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85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84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84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83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84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84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83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83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84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85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83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83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84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84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85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84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85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84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 t="s">
        <v>87</v>
      </c>
      <c r="C3080" t="s">
        <v>84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84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83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84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85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84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84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83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84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84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84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84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83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84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83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83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83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84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83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85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83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84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84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84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83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85</v>
      </c>
      <c r="D3105">
        <v>88000</v>
      </c>
      <c r="E3105">
        <v>36</v>
      </c>
      <c r="F3105" t="s">
        <v>87</v>
      </c>
      <c r="G3105">
        <v>0</v>
      </c>
    </row>
    <row r="3106" spans="1:7" x14ac:dyDescent="0.2">
      <c r="A3106">
        <v>9600</v>
      </c>
      <c r="B3106">
        <v>0.1678</v>
      </c>
      <c r="C3106" t="s">
        <v>84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84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84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84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 t="s">
        <v>87</v>
      </c>
      <c r="C3110" t="s">
        <v>83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84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84</v>
      </c>
      <c r="D3112">
        <v>60000</v>
      </c>
      <c r="E3112">
        <v>36</v>
      </c>
      <c r="F3112" t="s">
        <v>87</v>
      </c>
      <c r="G3112">
        <v>0</v>
      </c>
    </row>
    <row r="3113" spans="1:7" x14ac:dyDescent="0.2">
      <c r="A3113">
        <v>10000</v>
      </c>
      <c r="B3113">
        <v>0.1588</v>
      </c>
      <c r="C3113" t="s">
        <v>83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84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84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83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83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84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84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84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84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84</v>
      </c>
      <c r="D3122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83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84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84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84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84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84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84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83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84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84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83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84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83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84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84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84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83</v>
      </c>
      <c r="D3139">
        <v>73000</v>
      </c>
      <c r="E3139">
        <v>36</v>
      </c>
      <c r="F3139" t="s">
        <v>87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84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84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85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84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84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84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83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84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83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84</v>
      </c>
      <c r="D3149">
        <v>78000</v>
      </c>
      <c r="E3149" t="s">
        <v>87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84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 t="s">
        <v>87</v>
      </c>
      <c r="B3151">
        <v>0.19520000000000001</v>
      </c>
      <c r="C3151" t="s">
        <v>83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84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83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84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84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84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84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84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84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83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84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85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83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83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83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84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84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84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83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83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84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84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84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84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83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83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84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84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85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83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83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 t="s">
        <v>87</v>
      </c>
      <c r="B3182">
        <v>9.7100000000000006E-2</v>
      </c>
      <c r="C3182" t="s">
        <v>84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83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84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85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83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84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83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84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83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83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83</v>
      </c>
      <c r="D3192">
        <v>32000</v>
      </c>
      <c r="E3192" t="s">
        <v>87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84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84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83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83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83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84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83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83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83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85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84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84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84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84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83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83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84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83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85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84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83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85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83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83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84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84</v>
      </c>
      <c r="D3218">
        <v>110000</v>
      </c>
      <c r="E3218">
        <v>36</v>
      </c>
      <c r="F3218" t="s">
        <v>87</v>
      </c>
      <c r="G3218">
        <v>0</v>
      </c>
    </row>
    <row r="3219" spans="1:7" x14ac:dyDescent="0.2">
      <c r="A3219">
        <v>10000</v>
      </c>
      <c r="B3219">
        <v>0.1235</v>
      </c>
      <c r="C3219" t="s">
        <v>83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 t="s">
        <v>87</v>
      </c>
      <c r="C3220" t="s">
        <v>84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84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83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83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83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84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83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84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85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84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85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84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84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84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84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83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84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83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83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84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84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84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84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84</v>
      </c>
      <c r="D3243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83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84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83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84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83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83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84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84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84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83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84</v>
      </c>
      <c r="D3254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84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84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83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83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84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83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84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84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84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84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83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83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84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83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85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84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84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84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83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84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83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83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83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84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83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84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83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83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84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83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84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84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84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84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84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84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84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84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84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83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83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83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83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 t="s">
        <v>87</v>
      </c>
      <c r="C3298" t="s">
        <v>83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83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84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84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83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84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83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83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84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83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84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84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84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84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84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84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84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83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84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84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84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83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84</v>
      </c>
      <c r="D3320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84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84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83</v>
      </c>
      <c r="D3323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83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84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83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83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85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83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83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84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84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83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84</v>
      </c>
      <c r="D3334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83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84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84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83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83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84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84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83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83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85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84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84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84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84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84</v>
      </c>
      <c r="D3349">
        <v>55000</v>
      </c>
      <c r="E3349" t="s">
        <v>87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84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84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84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84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83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83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83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83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83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83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84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83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83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85</v>
      </c>
      <c r="D3363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 t="s">
        <v>87</v>
      </c>
      <c r="C3364" t="s">
        <v>85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84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84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83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83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83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85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84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84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83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83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84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83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84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83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84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83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84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83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83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84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84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83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84</v>
      </c>
      <c r="D3387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83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84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84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83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84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84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84</v>
      </c>
      <c r="D3394">
        <v>60000</v>
      </c>
      <c r="E3394">
        <v>60</v>
      </c>
      <c r="F3394" t="s">
        <v>87</v>
      </c>
      <c r="G3394">
        <v>0</v>
      </c>
    </row>
    <row r="3395" spans="1:7" x14ac:dyDescent="0.2">
      <c r="A3395">
        <v>10575</v>
      </c>
      <c r="B3395">
        <v>0.1678</v>
      </c>
      <c r="C3395" t="s">
        <v>84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 t="s">
        <v>87</v>
      </c>
      <c r="C3396" t="s">
        <v>84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84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84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83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83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84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84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84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84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84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84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83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84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84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83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84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 t="s">
        <v>87</v>
      </c>
      <c r="B3412">
        <v>0.1368</v>
      </c>
      <c r="C3412" t="s">
        <v>83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84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84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84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84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84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83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85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83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84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85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84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84</v>
      </c>
      <c r="D3424" t="s">
        <v>87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84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83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83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84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83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83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84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83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85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83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85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84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84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84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83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84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83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84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84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83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84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83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84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84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84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83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83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83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83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84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83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84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84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84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83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83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84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83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84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83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83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84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84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83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83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84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83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85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83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84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83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84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83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84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84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84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84</v>
      </c>
      <c r="D3481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84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84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84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83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83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84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83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83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85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83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84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84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83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84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84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84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84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83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84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83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83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85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84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84</v>
      </c>
      <c r="D3505">
        <v>45000</v>
      </c>
      <c r="E3505">
        <v>36</v>
      </c>
      <c r="F3505" t="s">
        <v>87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84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83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84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83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84</v>
      </c>
      <c r="D3510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84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84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83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84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83</v>
      </c>
      <c r="D3515">
        <v>60000</v>
      </c>
      <c r="E3515" t="s">
        <v>87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83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84</v>
      </c>
      <c r="D3517">
        <v>33280</v>
      </c>
      <c r="E3517">
        <v>36</v>
      </c>
      <c r="F3517" t="s">
        <v>87</v>
      </c>
      <c r="G3517">
        <v>1</v>
      </c>
    </row>
    <row r="3518" spans="1:7" x14ac:dyDescent="0.2">
      <c r="A3518">
        <v>2500</v>
      </c>
      <c r="B3518">
        <v>0.216</v>
      </c>
      <c r="C3518" t="s">
        <v>84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84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84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84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84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85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84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83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85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84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84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84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84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83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83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83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 t="s">
        <v>87</v>
      </c>
      <c r="C3534" t="s">
        <v>83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84</v>
      </c>
      <c r="D3535">
        <v>50000</v>
      </c>
      <c r="E3535" t="s">
        <v>87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83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84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85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84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84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83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83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84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83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83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83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84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84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83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83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83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84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83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83</v>
      </c>
      <c r="D3554">
        <v>88000</v>
      </c>
      <c r="E3554">
        <v>36</v>
      </c>
      <c r="F3554" t="s">
        <v>87</v>
      </c>
      <c r="G3554">
        <v>0</v>
      </c>
    </row>
    <row r="3555" spans="1:7" x14ac:dyDescent="0.2">
      <c r="A3555">
        <v>18700</v>
      </c>
      <c r="B3555" t="s">
        <v>87</v>
      </c>
      <c r="C3555" t="s">
        <v>84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84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83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83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84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84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84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84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84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84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84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84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83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83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83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83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84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83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84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84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84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84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84</v>
      </c>
      <c r="D3577">
        <v>144200</v>
      </c>
      <c r="E3577" t="s">
        <v>87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83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83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84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83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83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83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84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83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84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84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84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84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83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83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83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83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84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84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84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83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83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84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84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84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84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84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84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84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85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85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84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85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84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83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84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84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85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85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83</v>
      </c>
      <c r="D3616">
        <v>50000</v>
      </c>
      <c r="E3616" t="s">
        <v>87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84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83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84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84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84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83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83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84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83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84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83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85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83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83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84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84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83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84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83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84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83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83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84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84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83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83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85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84</v>
      </c>
      <c r="D3644" t="s">
        <v>87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83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85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84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83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84</v>
      </c>
      <c r="D3649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83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83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85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84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84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84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83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83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84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83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84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85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84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84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83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84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84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83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83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83</v>
      </c>
      <c r="D3669">
        <v>55000</v>
      </c>
      <c r="E3669">
        <v>36</v>
      </c>
      <c r="F3669" t="s">
        <v>87</v>
      </c>
      <c r="G3669">
        <v>0</v>
      </c>
    </row>
    <row r="3670" spans="1:7" x14ac:dyDescent="0.2">
      <c r="A3670">
        <v>4000</v>
      </c>
      <c r="B3670">
        <v>0.216</v>
      </c>
      <c r="C3670" t="s">
        <v>83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84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84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83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84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84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83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84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84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 t="s">
        <v>87</v>
      </c>
      <c r="C3679" t="s">
        <v>83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84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83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83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83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83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83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84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84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84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83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83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85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84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84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85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83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83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85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83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83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83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84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83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84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83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84</v>
      </c>
      <c r="D3705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85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84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84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85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85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84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83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83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84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83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84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85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85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83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84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84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83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83</v>
      </c>
      <c r="D3723">
        <v>30000</v>
      </c>
      <c r="E3723" t="s">
        <v>87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83</v>
      </c>
      <c r="D3724" t="s">
        <v>87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84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84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84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84</v>
      </c>
      <c r="D3728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83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83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84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83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83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84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84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83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83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84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83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84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84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85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84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84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84</v>
      </c>
      <c r="D3745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84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84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84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83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83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84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84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83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83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84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85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83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84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84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84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83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84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83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83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83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84</v>
      </c>
      <c r="D3766">
        <v>70000</v>
      </c>
      <c r="E3766">
        <v>60</v>
      </c>
      <c r="F3766" t="s">
        <v>87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84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84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84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84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84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84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84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83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84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85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84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83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84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83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83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84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84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84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83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83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84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84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84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84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84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83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84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83</v>
      </c>
      <c r="D3794">
        <v>60000</v>
      </c>
      <c r="E3794" t="s">
        <v>87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83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84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83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84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83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84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84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83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84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84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83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84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84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83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83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84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83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84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84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83</v>
      </c>
      <c r="D3814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85</v>
      </c>
      <c r="D3815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83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83</v>
      </c>
      <c r="D3817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83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85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84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83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83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84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83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84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 t="s">
        <v>87</v>
      </c>
      <c r="C3826" t="s">
        <v>83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83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84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85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83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83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84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83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84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83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84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84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83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84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83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85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83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84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83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 t="s">
        <v>87</v>
      </c>
      <c r="B3845">
        <v>0.18490000000000001</v>
      </c>
      <c r="C3845" t="s">
        <v>84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83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84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84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83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83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85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84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84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84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84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84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84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84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84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83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84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84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83</v>
      </c>
      <c r="D3863" t="s">
        <v>87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84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83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83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84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84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83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84</v>
      </c>
      <c r="D3870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83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84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84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84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85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84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84</v>
      </c>
      <c r="D3877">
        <v>59800</v>
      </c>
      <c r="E3877">
        <v>36</v>
      </c>
      <c r="F3877" t="s">
        <v>87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84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83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83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83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84</v>
      </c>
      <c r="D3882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84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84</v>
      </c>
      <c r="D3884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84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84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83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85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84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84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84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83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83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83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83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83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83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83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84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83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83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85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83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84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83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83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83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84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84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83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83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85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84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83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83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84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83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84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83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85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83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84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84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83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83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83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84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84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84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85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85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84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83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83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83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83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84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84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84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84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83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83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84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84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84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83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84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84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83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84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84</v>
      </c>
      <c r="D3951">
        <v>109000</v>
      </c>
      <c r="E3951" t="s">
        <v>87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84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84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84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83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83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84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83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85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83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84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84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83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83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83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83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84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84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83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85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83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83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83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84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84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84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83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84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83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84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83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83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83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84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83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84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84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83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83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84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83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85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84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83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84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83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84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83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84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83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84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84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83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85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83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84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83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85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84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83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84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83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84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83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84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83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83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84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83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84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83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83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85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84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84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84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85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84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85</v>
      </c>
      <c r="D4029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83</v>
      </c>
      <c r="D4030">
        <v>86000</v>
      </c>
      <c r="E4030" t="s">
        <v>87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83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84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83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84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84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84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83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84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83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84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83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83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84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84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84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83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84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84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84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84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83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84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84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83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 t="s">
        <v>87</v>
      </c>
      <c r="B4055">
        <v>6.0299999999999999E-2</v>
      </c>
      <c r="C4055" t="s">
        <v>84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83</v>
      </c>
      <c r="D4056" t="s">
        <v>87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84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84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83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83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84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83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83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 t="s">
        <v>87</v>
      </c>
      <c r="C4064" t="s">
        <v>84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83</v>
      </c>
      <c r="D4065">
        <v>86000</v>
      </c>
      <c r="E4065">
        <v>36</v>
      </c>
      <c r="F4065" t="s">
        <v>87</v>
      </c>
      <c r="G4065">
        <v>0</v>
      </c>
    </row>
    <row r="4066" spans="1:7" x14ac:dyDescent="0.2">
      <c r="A4066">
        <v>25000</v>
      </c>
      <c r="B4066">
        <v>0.1114</v>
      </c>
      <c r="C4066" t="s">
        <v>85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84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84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84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84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83</v>
      </c>
      <c r="D4071">
        <v>33000</v>
      </c>
      <c r="E4071" t="s">
        <v>87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84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 t="s">
        <v>87</v>
      </c>
      <c r="B4073">
        <v>0.158</v>
      </c>
      <c r="C4073" t="s">
        <v>83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 t="s">
        <v>87</v>
      </c>
      <c r="C4074" t="s">
        <v>83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84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83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84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84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 t="s">
        <v>87</v>
      </c>
      <c r="C4079" t="s">
        <v>83</v>
      </c>
      <c r="D4079">
        <v>43000</v>
      </c>
      <c r="E4079">
        <v>36</v>
      </c>
      <c r="F4079" t="s">
        <v>87</v>
      </c>
      <c r="G4079">
        <v>0</v>
      </c>
    </row>
    <row r="4080" spans="1:7" x14ac:dyDescent="0.2">
      <c r="A4080">
        <v>10000</v>
      </c>
      <c r="B4080">
        <v>0.1212</v>
      </c>
      <c r="C4080" t="s">
        <v>84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83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83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84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83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84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83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83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84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84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83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84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83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84</v>
      </c>
      <c r="D4093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83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84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83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83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83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83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83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83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83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84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84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84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83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84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83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84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83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85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83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84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83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84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84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85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83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84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84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84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84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83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85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84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83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85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83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84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84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84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84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85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83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83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83</v>
      </c>
      <c r="D4136">
        <v>33000</v>
      </c>
      <c r="E4136" t="s">
        <v>87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83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84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83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84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83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84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83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83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83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83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84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84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84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83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84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84</v>
      </c>
      <c r="D4152" t="s">
        <v>87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84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84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84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83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84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84</v>
      </c>
      <c r="D4158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83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84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83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83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83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83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84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85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84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84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84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83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83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83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 t="s">
        <v>87</v>
      </c>
      <c r="B4173">
        <v>0.1114</v>
      </c>
      <c r="C4173" t="s">
        <v>84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83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83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84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83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85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84</v>
      </c>
      <c r="D4179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84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84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84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83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84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83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83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83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83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83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83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83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85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83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84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83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83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83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83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84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83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83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84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83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84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84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83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83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83</v>
      </c>
      <c r="D4208">
        <v>31000</v>
      </c>
      <c r="E4208" t="s">
        <v>87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84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83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83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83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84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84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84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84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83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84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83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83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84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84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84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83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83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84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84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83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85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83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84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85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84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83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84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83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83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84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83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84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84</v>
      </c>
      <c r="D4241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84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83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84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83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83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83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84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85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84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83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83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83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83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84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83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84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83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83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83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84</v>
      </c>
      <c r="D4261">
        <v>85000</v>
      </c>
      <c r="E4261" t="s">
        <v>87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84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84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 t="s">
        <v>87</v>
      </c>
      <c r="C4264" t="s">
        <v>83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83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83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84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84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85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84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 t="s">
        <v>87</v>
      </c>
      <c r="C4271" t="s">
        <v>84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84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83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84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84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84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83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84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83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83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83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84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83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83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83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83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84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83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84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84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83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83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84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84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83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84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83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84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83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84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83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84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83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84</v>
      </c>
      <c r="D4304" t="s">
        <v>87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84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84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83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83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84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84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83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84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84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84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85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84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84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84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84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84</v>
      </c>
      <c r="D4320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84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83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84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83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84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83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84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84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84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85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 t="s">
        <v>87</v>
      </c>
      <c r="C4331" t="s">
        <v>84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84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84</v>
      </c>
      <c r="D4333" t="s">
        <v>87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84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84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83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83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84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83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85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84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83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84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84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83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85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83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83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84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84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84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84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83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85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84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83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83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84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83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84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84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83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85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83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84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83</v>
      </c>
      <c r="D4366">
        <v>31000</v>
      </c>
      <c r="E4366">
        <v>36</v>
      </c>
      <c r="F4366" t="s">
        <v>87</v>
      </c>
      <c r="G4366">
        <v>0</v>
      </c>
    </row>
    <row r="4367" spans="1:7" x14ac:dyDescent="0.2">
      <c r="A4367">
        <v>4000</v>
      </c>
      <c r="B4367">
        <v>0.1016</v>
      </c>
      <c r="C4367" t="s">
        <v>83</v>
      </c>
      <c r="D4367">
        <v>46618</v>
      </c>
      <c r="E4367" t="s">
        <v>87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84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84</v>
      </c>
      <c r="D4369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84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83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83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83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84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85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85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84</v>
      </c>
      <c r="D4377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84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83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84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83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 t="s">
        <v>87</v>
      </c>
      <c r="B4382">
        <v>0.1409</v>
      </c>
      <c r="C4382" t="s">
        <v>83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83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84</v>
      </c>
      <c r="D4384" t="s">
        <v>87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84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84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83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84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84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83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85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84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84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83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83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83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84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83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84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83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84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83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84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85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84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83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85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84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84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84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84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84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83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83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84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83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83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83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83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84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84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84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83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84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83</v>
      </c>
      <c r="D4425">
        <v>160000</v>
      </c>
      <c r="E4425" t="s">
        <v>87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85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83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83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85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83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84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83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83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83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83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84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84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83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84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84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84</v>
      </c>
      <c r="D4441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84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 t="s">
        <v>87</v>
      </c>
      <c r="C4443" t="s">
        <v>85</v>
      </c>
      <c r="D4443" t="s">
        <v>87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83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84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84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84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83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84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83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84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83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84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84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83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84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83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84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84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84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84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83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83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85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84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84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84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84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83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83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83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83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84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84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85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83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84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84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83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83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84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84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83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84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83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83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83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85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84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83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83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85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83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84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84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84</v>
      </c>
      <c r="D4496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84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83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83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85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83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83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84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84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84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84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84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83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83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83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83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83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83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84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83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83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84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83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84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83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83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83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83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84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84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85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84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84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84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84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84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83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84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84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83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83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83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84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85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83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85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84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85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84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84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84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84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84</v>
      </c>
      <c r="D4548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83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84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85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84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83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83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83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84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83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83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84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85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84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84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85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84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84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83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83</v>
      </c>
      <c r="D4567" t="s">
        <v>87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84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84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84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83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83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83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85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84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84</v>
      </c>
      <c r="D4576">
        <v>125000</v>
      </c>
      <c r="E4576" t="s">
        <v>87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85</v>
      </c>
      <c r="D4577">
        <v>60000</v>
      </c>
      <c r="E4577">
        <v>60</v>
      </c>
      <c r="F4577" t="s">
        <v>87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83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84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84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83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84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83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83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84</v>
      </c>
      <c r="D4585">
        <v>130000</v>
      </c>
      <c r="E4585">
        <v>36</v>
      </c>
      <c r="F4585" t="s">
        <v>87</v>
      </c>
      <c r="G4585">
        <v>0</v>
      </c>
    </row>
    <row r="4586" spans="1:7" x14ac:dyDescent="0.2">
      <c r="A4586">
        <v>12725</v>
      </c>
      <c r="B4586">
        <v>0.1114</v>
      </c>
      <c r="C4586" t="s">
        <v>85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85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85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84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83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84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84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84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83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83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84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84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83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84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84</v>
      </c>
      <c r="D4600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85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84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84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83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84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85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83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84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84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84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83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83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84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83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84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 t="s">
        <v>87</v>
      </c>
      <c r="B4616">
        <v>0.158</v>
      </c>
      <c r="C4616" t="s">
        <v>83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85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83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84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84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83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83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84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83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84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84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84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84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85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83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84</v>
      </c>
      <c r="D4631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84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83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84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85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83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85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84</v>
      </c>
      <c r="D4638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84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83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83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83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84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85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84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85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84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83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83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83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83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85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 t="s">
        <v>87</v>
      </c>
      <c r="B4653">
        <v>0.18490000000000001</v>
      </c>
      <c r="C4653" t="s">
        <v>84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84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83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83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84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83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83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84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 t="s">
        <v>87</v>
      </c>
      <c r="C4661" t="s">
        <v>83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84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84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83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83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83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83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83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83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85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83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83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84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84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84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83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84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84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84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83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83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84</v>
      </c>
      <c r="D4682" t="s">
        <v>87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84</v>
      </c>
      <c r="D4683">
        <v>53000</v>
      </c>
      <c r="E4683">
        <v>36</v>
      </c>
      <c r="F4683" t="s">
        <v>87</v>
      </c>
      <c r="G4683">
        <v>1</v>
      </c>
    </row>
    <row r="4684" spans="1:7" x14ac:dyDescent="0.2">
      <c r="A4684">
        <v>17450</v>
      </c>
      <c r="B4684">
        <v>0.1016</v>
      </c>
      <c r="C4684" t="s">
        <v>83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84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83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84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84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83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83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84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83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83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85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83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84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84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84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83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83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83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84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84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84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84</v>
      </c>
      <c r="D4705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83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83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83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84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84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84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83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83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84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84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84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84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84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84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84</v>
      </c>
      <c r="D4720">
        <v>130000</v>
      </c>
      <c r="E4720">
        <v>36</v>
      </c>
      <c r="F4720" t="s">
        <v>87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84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84</v>
      </c>
      <c r="D4722" t="s">
        <v>87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84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83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84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84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84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85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84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83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84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84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83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83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84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84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83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83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84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83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84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83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84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84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83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84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84</v>
      </c>
      <c r="D4747">
        <v>40000</v>
      </c>
      <c r="E4747">
        <v>36</v>
      </c>
      <c r="F4747" t="s">
        <v>87</v>
      </c>
      <c r="G4747">
        <v>0</v>
      </c>
    </row>
    <row r="4748" spans="1:7" x14ac:dyDescent="0.2">
      <c r="A4748">
        <v>21000</v>
      </c>
      <c r="B4748">
        <v>0.158</v>
      </c>
      <c r="C4748" t="s">
        <v>84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84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84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85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83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84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83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84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84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85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83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 t="s">
        <v>87</v>
      </c>
      <c r="C4759" t="s">
        <v>84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83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84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83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83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84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84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83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83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83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84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84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84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83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84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 t="s">
        <v>87</v>
      </c>
      <c r="C4774" t="s">
        <v>84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84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85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83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84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83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84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83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84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84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84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85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84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84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84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84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83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84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83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84</v>
      </c>
      <c r="D4793" t="s">
        <v>87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84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83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83</v>
      </c>
      <c r="D4796">
        <v>55000</v>
      </c>
      <c r="E4796" t="s">
        <v>87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84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83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83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84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84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84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84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83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83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83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84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84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83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83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84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84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83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83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83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83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84</v>
      </c>
      <c r="D4817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83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83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84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85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84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83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84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83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84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83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84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84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83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84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84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84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84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84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84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84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84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84</v>
      </c>
      <c r="D4839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83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83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84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83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84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85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83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84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84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83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84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84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83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83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85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83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84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83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83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84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84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83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83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84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83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84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83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83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84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83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84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84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84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83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84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84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83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83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83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83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83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83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84</v>
      </c>
      <c r="D4882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83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84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84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84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84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84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84</v>
      </c>
      <c r="D4889" t="s">
        <v>87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85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83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84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84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83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83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83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83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84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83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84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84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83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83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83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84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83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84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83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84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83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84</v>
      </c>
      <c r="D4911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83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84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84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83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84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84</v>
      </c>
      <c r="D4917">
        <v>74000</v>
      </c>
      <c r="E4917" t="s">
        <v>87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83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84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84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84</v>
      </c>
      <c r="D4921">
        <v>141600</v>
      </c>
      <c r="E4921" t="s">
        <v>87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84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83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83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84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83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84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84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83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83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84</v>
      </c>
      <c r="D4931">
        <v>30000</v>
      </c>
      <c r="E4931">
        <v>36</v>
      </c>
      <c r="F4931" t="s">
        <v>87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83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84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83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85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84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84</v>
      </c>
      <c r="D4937" t="s">
        <v>87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83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83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83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84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84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84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84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85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84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84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83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85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84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83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83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83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84</v>
      </c>
      <c r="D4954">
        <v>42000</v>
      </c>
      <c r="E4954">
        <v>36</v>
      </c>
      <c r="F4954" t="s">
        <v>87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84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83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84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84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84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83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84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84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84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84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84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 t="s">
        <v>87</v>
      </c>
      <c r="C4966" t="s">
        <v>84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84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83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84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83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83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84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83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84</v>
      </c>
      <c r="D4974">
        <v>58000</v>
      </c>
      <c r="E4974" t="s">
        <v>87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84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84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84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84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85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84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84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83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84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83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83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84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84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83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83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83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84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83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85</v>
      </c>
      <c r="D4993" t="s">
        <v>87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84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84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84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84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84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84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84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84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83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84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83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84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83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83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85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84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84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 t="s">
        <v>87</v>
      </c>
      <c r="B5011">
        <v>0.19719999999999999</v>
      </c>
      <c r="C5011" t="s">
        <v>84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83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83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83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84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84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84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84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83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83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83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84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84</v>
      </c>
      <c r="D5023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84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84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83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84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83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84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84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84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83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84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84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83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84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83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85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84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85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84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83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83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83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84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 t="s">
        <v>87</v>
      </c>
      <c r="C5046" t="s">
        <v>84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84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83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84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84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83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84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83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84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83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84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84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83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83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83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84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84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85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84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83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84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84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84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85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83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84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84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84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83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83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84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83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84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84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83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84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83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84</v>
      </c>
      <c r="D5083">
        <v>36500</v>
      </c>
      <c r="E5083">
        <v>36</v>
      </c>
      <c r="F5083" t="s">
        <v>87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84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84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83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84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84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84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84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84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84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83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83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84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84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84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84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83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83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83</v>
      </c>
      <c r="D5101">
        <v>58270</v>
      </c>
      <c r="E5101" t="s">
        <v>87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83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83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83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85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83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84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84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83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83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84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83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84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85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84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83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85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85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85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84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83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84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84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84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83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84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83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84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84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83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84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84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83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84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84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84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84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84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84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84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85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84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85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84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85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 t="s">
        <v>87</v>
      </c>
      <c r="B5146">
        <v>0.16289999999999999</v>
      </c>
      <c r="C5146" t="s">
        <v>83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83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83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83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84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84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84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84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84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83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83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83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83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84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83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84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84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84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84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84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83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83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83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83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84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83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84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83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84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85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83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83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84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83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83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83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83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84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84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84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83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83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84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83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84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84</v>
      </c>
      <c r="D5191">
        <v>57000</v>
      </c>
      <c r="E5191">
        <v>60</v>
      </c>
      <c r="F5191" t="s">
        <v>87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84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83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83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83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84</v>
      </c>
      <c r="D5196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84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84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84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84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84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83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85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84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83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84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84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83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84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83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84</v>
      </c>
      <c r="D5211">
        <v>139000</v>
      </c>
      <c r="E5211">
        <v>60</v>
      </c>
      <c r="F5211" t="s">
        <v>87</v>
      </c>
      <c r="G5211">
        <v>0</v>
      </c>
    </row>
    <row r="5212" spans="1:7" x14ac:dyDescent="0.2">
      <c r="A5212">
        <v>20000</v>
      </c>
      <c r="B5212">
        <v>0.1212</v>
      </c>
      <c r="C5212" t="s">
        <v>84</v>
      </c>
      <c r="D5212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84</v>
      </c>
      <c r="D5213">
        <v>47000</v>
      </c>
      <c r="E5213">
        <v>60</v>
      </c>
      <c r="F5213" t="s">
        <v>87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83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84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83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84</v>
      </c>
      <c r="D5217">
        <v>65000</v>
      </c>
      <c r="E5217">
        <v>36</v>
      </c>
      <c r="F5217" t="s">
        <v>87</v>
      </c>
      <c r="G5217">
        <v>0</v>
      </c>
    </row>
    <row r="5218" spans="1:7" x14ac:dyDescent="0.2">
      <c r="A5218">
        <v>8000</v>
      </c>
      <c r="B5218">
        <v>0.1212</v>
      </c>
      <c r="C5218" t="s">
        <v>84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84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83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83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84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83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85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83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83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83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83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84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84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83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83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 t="s">
        <v>87</v>
      </c>
      <c r="B5233">
        <v>0.1114</v>
      </c>
      <c r="C5233" t="s">
        <v>84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83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84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84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84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83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83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84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84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84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84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83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84</v>
      </c>
      <c r="D5245">
        <v>85000</v>
      </c>
      <c r="E5245">
        <v>36</v>
      </c>
      <c r="F5245" t="s">
        <v>87</v>
      </c>
      <c r="G5245">
        <v>0</v>
      </c>
    </row>
    <row r="5246" spans="1:7" x14ac:dyDescent="0.2">
      <c r="A5246">
        <v>12175</v>
      </c>
      <c r="B5246">
        <v>0.1875</v>
      </c>
      <c r="C5246" t="s">
        <v>84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83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84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83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83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83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84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83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83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84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84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84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84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83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83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83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83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84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83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84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84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84</v>
      </c>
      <c r="D5267">
        <v>60000</v>
      </c>
      <c r="E5267" t="s">
        <v>87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84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83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84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83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84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84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83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84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83</v>
      </c>
      <c r="D5276" t="s">
        <v>87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84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84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84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84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83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84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84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84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85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 t="s">
        <v>87</v>
      </c>
      <c r="C5286" t="s">
        <v>85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84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84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84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83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84</v>
      </c>
      <c r="D5291">
        <v>57344</v>
      </c>
      <c r="E5291">
        <v>36</v>
      </c>
      <c r="F5291" t="s">
        <v>87</v>
      </c>
      <c r="G5291">
        <v>0</v>
      </c>
    </row>
    <row r="5292" spans="1:7" x14ac:dyDescent="0.2">
      <c r="A5292">
        <v>10000</v>
      </c>
      <c r="B5292">
        <v>0.1875</v>
      </c>
      <c r="C5292" t="s">
        <v>85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83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84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84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84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83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84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84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83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83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83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83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83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84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 t="s">
        <v>87</v>
      </c>
      <c r="C5306" t="s">
        <v>84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83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84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83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83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84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83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84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83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83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83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84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83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84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84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83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83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83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83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84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84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84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84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84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83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83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84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85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83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84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84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84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83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84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84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84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83</v>
      </c>
      <c r="D5342">
        <v>77000</v>
      </c>
      <c r="E5342" t="s">
        <v>87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84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83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84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84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84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84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84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84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83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84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83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84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84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84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83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84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83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84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84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84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83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83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84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83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84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83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84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84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84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84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83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84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84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84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83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84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84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84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83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84</v>
      </c>
      <c r="D5382" t="s">
        <v>87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84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84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83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83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83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84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83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 t="s">
        <v>87</v>
      </c>
      <c r="B5390">
        <v>0.17269999999999999</v>
      </c>
      <c r="C5390" t="s">
        <v>84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83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84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85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83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83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83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84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83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84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84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84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84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83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83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84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83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84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84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83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84</v>
      </c>
      <c r="D5410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84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84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83</v>
      </c>
      <c r="D5413">
        <v>37000</v>
      </c>
      <c r="E5413" t="s">
        <v>87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84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85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84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83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83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83</v>
      </c>
      <c r="D5419">
        <v>45968</v>
      </c>
      <c r="E5419" t="s">
        <v>87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83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84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84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84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84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84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84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84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83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84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84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84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84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83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84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 t="s">
        <v>87</v>
      </c>
      <c r="C5435" t="s">
        <v>84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84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83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83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84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84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84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85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83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84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83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83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84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83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83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83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83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84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84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84</v>
      </c>
      <c r="D5454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83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84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 t="s">
        <v>87</v>
      </c>
      <c r="C5457" t="s">
        <v>83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84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84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83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85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84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84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84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84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83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83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83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84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83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84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83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85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84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85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83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85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83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 t="s">
        <v>87</v>
      </c>
      <c r="C5479" t="s">
        <v>84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83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83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83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83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84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84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83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83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83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83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84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84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84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84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84</v>
      </c>
      <c r="D5494">
        <v>133000</v>
      </c>
      <c r="E5494">
        <v>60</v>
      </c>
      <c r="F5494" t="s">
        <v>87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84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84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83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84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83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84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84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85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83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84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83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83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84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83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84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84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84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 t="s">
        <v>87</v>
      </c>
      <c r="C5512" t="s">
        <v>84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84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83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83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83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84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84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83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84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84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84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84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84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84</v>
      </c>
      <c r="D5525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84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84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84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84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83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84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83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83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84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84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85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84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83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84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84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84</v>
      </c>
      <c r="D5541">
        <v>60000</v>
      </c>
      <c r="E5541" t="s">
        <v>87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85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84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84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84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83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84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83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84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85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83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84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83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83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83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84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84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84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84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83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84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83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84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83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84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84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84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85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84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 t="s">
        <v>87</v>
      </c>
      <c r="B5570">
        <v>6.0299999999999999E-2</v>
      </c>
      <c r="C5570" t="s">
        <v>83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83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84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84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83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 t="s">
        <v>87</v>
      </c>
      <c r="B5575">
        <v>0.15310000000000001</v>
      </c>
      <c r="C5575" t="s">
        <v>84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 t="s">
        <v>87</v>
      </c>
      <c r="C5576" t="s">
        <v>83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83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83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84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83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83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84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84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83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84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84</v>
      </c>
      <c r="D5586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85</v>
      </c>
      <c r="D5587" t="s">
        <v>87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83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84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83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83</v>
      </c>
      <c r="D5591">
        <v>75000</v>
      </c>
      <c r="E5591" t="s">
        <v>87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83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83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83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85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85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 t="s">
        <v>87</v>
      </c>
      <c r="B5597">
        <v>0.1409</v>
      </c>
      <c r="C5597" t="s">
        <v>83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83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84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84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83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84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84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84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83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84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84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83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84</v>
      </c>
      <c r="D5609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84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83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83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84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83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83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84</v>
      </c>
      <c r="D5616">
        <v>57000</v>
      </c>
      <c r="E5616">
        <v>36</v>
      </c>
      <c r="F5616" t="s">
        <v>87</v>
      </c>
      <c r="G5616">
        <v>0</v>
      </c>
    </row>
    <row r="5617" spans="1:7" x14ac:dyDescent="0.2">
      <c r="A5617">
        <v>5300</v>
      </c>
      <c r="B5617">
        <v>0.1114</v>
      </c>
      <c r="C5617" t="s">
        <v>84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83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84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84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83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84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83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84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84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83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84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 t="s">
        <v>87</v>
      </c>
      <c r="C5628" t="s">
        <v>83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84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83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84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84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83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83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83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83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84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84</v>
      </c>
      <c r="D5638" t="s">
        <v>87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83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83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83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84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83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83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84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84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84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84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85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84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83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84</v>
      </c>
      <c r="D5652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83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84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84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83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84</v>
      </c>
      <c r="D5657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84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83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 t="s">
        <v>87</v>
      </c>
      <c r="B5660" t="s">
        <v>87</v>
      </c>
      <c r="C5660" t="s">
        <v>83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83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85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84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83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84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84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83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84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83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84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84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84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84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84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84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83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83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84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83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84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84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84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83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83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84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83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83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83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84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83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83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84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84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83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84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83</v>
      </c>
      <c r="D5696" t="s">
        <v>87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84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86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83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84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84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83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83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83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84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84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84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83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84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83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83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84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83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83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86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84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84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85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83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84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 t="s">
        <v>87</v>
      </c>
      <c r="C5721" t="s">
        <v>84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83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83</v>
      </c>
      <c r="D5723">
        <v>70000</v>
      </c>
      <c r="E5723" t="s">
        <v>87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83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83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84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85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84</v>
      </c>
      <c r="D5728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83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84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83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84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83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84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84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84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84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83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84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84</v>
      </c>
      <c r="D5740">
        <v>80000</v>
      </c>
      <c r="E5740">
        <v>36</v>
      </c>
      <c r="F5740" t="s">
        <v>87</v>
      </c>
      <c r="G5740">
        <v>1</v>
      </c>
    </row>
    <row r="5741" spans="1:7" x14ac:dyDescent="0.2">
      <c r="A5741" t="s">
        <v>87</v>
      </c>
      <c r="B5741">
        <v>0.22470000000000001</v>
      </c>
      <c r="C5741" t="s">
        <v>84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83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83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83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85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83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83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 t="s">
        <v>87</v>
      </c>
      <c r="C5748" t="s">
        <v>83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84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83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84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84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85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84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84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83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84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83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84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83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83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84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84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84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84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83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83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83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86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86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 t="s">
        <v>87</v>
      </c>
      <c r="C5771" t="s">
        <v>83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 t="s">
        <v>87</v>
      </c>
      <c r="B5772">
        <v>0.1212</v>
      </c>
      <c r="C5772" t="s">
        <v>83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83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84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83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83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84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84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83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84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84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84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84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83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83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83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84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84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83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84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84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83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84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83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83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84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84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83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85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83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83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83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84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84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84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83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83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84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83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85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84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84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85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84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84</v>
      </c>
      <c r="D5815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83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84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83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84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83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83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83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83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84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84</v>
      </c>
      <c r="D5825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83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84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85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83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83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84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84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85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83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84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84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85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83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84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84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85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84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85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83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83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84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84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84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83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84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83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84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84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83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83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85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83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85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83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83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83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83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83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83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83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84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84</v>
      </c>
      <c r="D5867">
        <v>65000</v>
      </c>
      <c r="E5867">
        <v>36</v>
      </c>
      <c r="F5867" t="s">
        <v>87</v>
      </c>
      <c r="G5867">
        <v>0</v>
      </c>
    </row>
    <row r="5868" spans="1:7" x14ac:dyDescent="0.2">
      <c r="A5868">
        <v>10000</v>
      </c>
      <c r="B5868">
        <v>0.1212</v>
      </c>
      <c r="C5868" t="s">
        <v>85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84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83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84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84</v>
      </c>
      <c r="D5872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83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84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84</v>
      </c>
      <c r="D5875" t="s">
        <v>87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84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83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83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84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84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84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83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84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85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84</v>
      </c>
      <c r="D5885" t="s">
        <v>87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83</v>
      </c>
      <c r="D5886">
        <v>66000</v>
      </c>
      <c r="E5886" t="s">
        <v>87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84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83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84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84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83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 t="s">
        <v>87</v>
      </c>
      <c r="C5892" t="s">
        <v>84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83</v>
      </c>
      <c r="D5893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83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83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84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84</v>
      </c>
      <c r="D5897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83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83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85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83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 t="s">
        <v>87</v>
      </c>
      <c r="B5902">
        <v>0.1016</v>
      </c>
      <c r="C5902" t="s">
        <v>84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84</v>
      </c>
      <c r="D5903">
        <v>140000</v>
      </c>
      <c r="E5903" t="s">
        <v>87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83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83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85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84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83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83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83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83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84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84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83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83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84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84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84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85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83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84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83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84</v>
      </c>
      <c r="D5923" t="s">
        <v>87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83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83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84</v>
      </c>
      <c r="D5926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83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84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83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84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83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85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84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83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83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83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83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83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84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83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84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84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83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83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83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84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84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84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84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85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84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84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84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84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84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84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84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83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84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85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84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84</v>
      </c>
      <c r="D5962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84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83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84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83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84</v>
      </c>
      <c r="D5967">
        <v>41000</v>
      </c>
      <c r="E5967">
        <v>36</v>
      </c>
      <c r="F5967" t="s">
        <v>87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83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84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85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85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 t="s">
        <v>87</v>
      </c>
      <c r="B5972">
        <v>0.1212</v>
      </c>
      <c r="C5972" t="s">
        <v>84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83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83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83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83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 t="s">
        <v>87</v>
      </c>
      <c r="C5977" t="s">
        <v>84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 t="s">
        <v>87</v>
      </c>
      <c r="C5978" t="s">
        <v>85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84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84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84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83</v>
      </c>
      <c r="D5982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84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84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84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83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84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 t="s">
        <v>87</v>
      </c>
      <c r="C5988" t="s">
        <v>83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83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83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84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83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84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83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85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83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84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83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83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84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84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83</v>
      </c>
      <c r="D6002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83</v>
      </c>
      <c r="D6003">
        <v>41601.06</v>
      </c>
      <c r="E6003">
        <v>36</v>
      </c>
      <c r="F6003" t="s">
        <v>87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84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84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85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84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84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83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83</v>
      </c>
      <c r="D6010">
        <v>25000</v>
      </c>
      <c r="E6010">
        <v>36</v>
      </c>
      <c r="F6010" t="s">
        <v>87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83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84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84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84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85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83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84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83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83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83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84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83</v>
      </c>
      <c r="D6022">
        <v>55000</v>
      </c>
      <c r="E6022">
        <v>60</v>
      </c>
      <c r="F6022" t="s">
        <v>87</v>
      </c>
      <c r="G6022">
        <v>1</v>
      </c>
    </row>
    <row r="6023" spans="1:7" x14ac:dyDescent="0.2">
      <c r="A6023" t="s">
        <v>87</v>
      </c>
      <c r="B6023">
        <v>0.1409</v>
      </c>
      <c r="C6023" t="s">
        <v>83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83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83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83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83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83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83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84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84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84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83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84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83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83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84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83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84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83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83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84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84</v>
      </c>
      <c r="D6043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84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83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83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83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83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85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85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83</v>
      </c>
      <c r="D6051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84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84</v>
      </c>
      <c r="D6053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84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84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84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84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83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83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83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83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83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83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83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84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83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84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84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83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83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84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84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84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85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84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84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83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83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84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83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85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84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83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84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83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84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84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83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85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84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83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84</v>
      </c>
      <c r="D6092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83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84</v>
      </c>
      <c r="D6094" t="s">
        <v>87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83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83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84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84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84</v>
      </c>
      <c r="D6099" t="s">
        <v>87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83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84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83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 t="s">
        <v>87</v>
      </c>
      <c r="B6103">
        <v>6.6199999999999995E-2</v>
      </c>
      <c r="C6103" t="s">
        <v>84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83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83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83</v>
      </c>
      <c r="D6106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83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84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83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83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84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83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83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84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83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83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84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84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84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83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84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84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83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83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84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84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84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83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83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84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83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85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83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85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83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83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84</v>
      </c>
      <c r="D6137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84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84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83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83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83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84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84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83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83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83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83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84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83</v>
      </c>
      <c r="D6150">
        <v>34000</v>
      </c>
      <c r="E6150">
        <v>36</v>
      </c>
      <c r="F6150" t="s">
        <v>87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85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83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84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83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83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84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84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84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83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84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84</v>
      </c>
      <c r="D6161">
        <v>95000</v>
      </c>
      <c r="E6161">
        <v>36</v>
      </c>
      <c r="F6161" t="s">
        <v>87</v>
      </c>
      <c r="G6161">
        <v>0</v>
      </c>
    </row>
    <row r="6162" spans="1:7" x14ac:dyDescent="0.2">
      <c r="A6162">
        <v>6000</v>
      </c>
      <c r="B6162">
        <v>0.1016</v>
      </c>
      <c r="C6162" t="s">
        <v>83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85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83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83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84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83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83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84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84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83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84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83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84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83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84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84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84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85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83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84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84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85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83</v>
      </c>
      <c r="D6184" t="s">
        <v>87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85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84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83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84</v>
      </c>
      <c r="D6188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83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84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83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84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84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84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84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83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 t="s">
        <v>87</v>
      </c>
      <c r="B6197">
        <v>0.1212</v>
      </c>
      <c r="C6197" t="s">
        <v>85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84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84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84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83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84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84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83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84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83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84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85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83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83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83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84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84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84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84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83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83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84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83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83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84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83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84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83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84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83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83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84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84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83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83</v>
      </c>
      <c r="D6231">
        <v>31000</v>
      </c>
      <c r="E6231" t="s">
        <v>87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83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84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84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84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83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84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83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83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83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84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84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85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84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84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84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85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84</v>
      </c>
      <c r="D6248">
        <v>83000</v>
      </c>
      <c r="E6248" t="s">
        <v>87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85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84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83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83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83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83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 t="s">
        <v>87</v>
      </c>
      <c r="C6255" t="s">
        <v>84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83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85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84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85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84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83</v>
      </c>
      <c r="D6261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83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83</v>
      </c>
      <c r="D6263">
        <v>74000</v>
      </c>
      <c r="E6263" t="s">
        <v>87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84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84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83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84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84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83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84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83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83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83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83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84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84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84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84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83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83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84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83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84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83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83</v>
      </c>
      <c r="D6285" t="s">
        <v>87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84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84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84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83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83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84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84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83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84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83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84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84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84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83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83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83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83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85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85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83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83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83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83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84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84</v>
      </c>
      <c r="D6310">
        <v>150000</v>
      </c>
      <c r="E6310" t="s">
        <v>87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84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85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83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83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83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84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83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83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85</v>
      </c>
      <c r="D6319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83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84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84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83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84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84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84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83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83</v>
      </c>
      <c r="D6328">
        <v>120000</v>
      </c>
      <c r="E6328">
        <v>36</v>
      </c>
      <c r="F6328" t="s">
        <v>87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83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84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83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84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84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83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83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84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85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83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84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84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84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84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83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83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84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84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83</v>
      </c>
      <c r="D6347">
        <v>35000</v>
      </c>
      <c r="E6347">
        <v>36</v>
      </c>
      <c r="F6347" t="s">
        <v>87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83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84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84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84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84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84</v>
      </c>
      <c r="D6353">
        <v>250000</v>
      </c>
      <c r="E6353">
        <v>60</v>
      </c>
      <c r="F6353" t="s">
        <v>87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84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85</v>
      </c>
      <c r="D6355">
        <v>30000</v>
      </c>
      <c r="E6355">
        <v>36</v>
      </c>
      <c r="F6355" t="s">
        <v>87</v>
      </c>
      <c r="G6355">
        <v>0</v>
      </c>
    </row>
    <row r="6356" spans="1:7" x14ac:dyDescent="0.2">
      <c r="A6356">
        <v>33950</v>
      </c>
      <c r="B6356">
        <v>0.247</v>
      </c>
      <c r="C6356" t="s">
        <v>84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84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83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83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84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83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84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84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84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84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83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84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83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83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83</v>
      </c>
      <c r="D6370">
        <v>72000</v>
      </c>
      <c r="E6370" t="s">
        <v>87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83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83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83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85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83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84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83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83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83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84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84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85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83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83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83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85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84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83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84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83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83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83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85</v>
      </c>
      <c r="D6393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83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83</v>
      </c>
      <c r="D6395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83</v>
      </c>
      <c r="D6396">
        <v>51000</v>
      </c>
      <c r="E6396">
        <v>36</v>
      </c>
      <c r="F6396" t="s">
        <v>87</v>
      </c>
      <c r="G6396">
        <v>0</v>
      </c>
    </row>
    <row r="6397" spans="1:7" x14ac:dyDescent="0.2">
      <c r="A6397">
        <v>5000</v>
      </c>
      <c r="B6397">
        <v>0.1016</v>
      </c>
      <c r="C6397" t="s">
        <v>83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84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85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84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84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84</v>
      </c>
      <c r="D6402" t="s">
        <v>87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83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84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83</v>
      </c>
      <c r="D6405">
        <v>25000</v>
      </c>
      <c r="E6405">
        <v>60</v>
      </c>
      <c r="F6405" t="s">
        <v>87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84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83</v>
      </c>
      <c r="D6407">
        <v>30000</v>
      </c>
      <c r="E6407" t="s">
        <v>87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84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83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83</v>
      </c>
      <c r="D6410">
        <v>39000</v>
      </c>
      <c r="E6410" t="s">
        <v>87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84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83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 t="s">
        <v>87</v>
      </c>
      <c r="B6413">
        <v>0.13109999999999999</v>
      </c>
      <c r="C6413" t="s">
        <v>84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84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84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83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84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 t="s">
        <v>87</v>
      </c>
      <c r="C6418" t="s">
        <v>83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84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85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83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83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83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84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84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85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83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84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84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83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84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83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84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84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84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84</v>
      </c>
      <c r="D6436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83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84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83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83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84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83</v>
      </c>
      <c r="D6442" t="s">
        <v>87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84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83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84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85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84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83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85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84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84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84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83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84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84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84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83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84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85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83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84</v>
      </c>
      <c r="D6461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83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83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83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83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84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84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83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84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83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84</v>
      </c>
      <c r="D6471">
        <v>92000</v>
      </c>
      <c r="E6471">
        <v>36</v>
      </c>
      <c r="F6471" t="s">
        <v>87</v>
      </c>
      <c r="G6471">
        <v>0</v>
      </c>
    </row>
    <row r="6472" spans="1:7" x14ac:dyDescent="0.2">
      <c r="A6472">
        <v>6300</v>
      </c>
      <c r="B6472">
        <v>0.1777</v>
      </c>
      <c r="C6472" t="s">
        <v>83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84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83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84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84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84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83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84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84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83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84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85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84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83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83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84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83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84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83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83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84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84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83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84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85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83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84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84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83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84</v>
      </c>
      <c r="D6501">
        <v>79000</v>
      </c>
      <c r="E6501" t="s">
        <v>87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84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83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83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85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83</v>
      </c>
      <c r="D6506">
        <v>48000</v>
      </c>
      <c r="E6506">
        <v>36</v>
      </c>
      <c r="F6506" t="s">
        <v>87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83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83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83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85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85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84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83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85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83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84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84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83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83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84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83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84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83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85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83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85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84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84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84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84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85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83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84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83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83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83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84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83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83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84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84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83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84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85</v>
      </c>
      <c r="D6544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85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83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83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85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83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84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83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84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83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83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83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83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84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84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85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83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84</v>
      </c>
      <c r="D6561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83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84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84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84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 t="s">
        <v>87</v>
      </c>
      <c r="B6566">
        <v>0.1016</v>
      </c>
      <c r="C6566" t="s">
        <v>84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84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83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84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84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83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83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84</v>
      </c>
      <c r="D6573">
        <v>90000</v>
      </c>
      <c r="E6573">
        <v>60</v>
      </c>
      <c r="F6573" t="s">
        <v>87</v>
      </c>
      <c r="G6573">
        <v>0</v>
      </c>
    </row>
    <row r="6574" spans="1:7" x14ac:dyDescent="0.2">
      <c r="A6574">
        <v>10000</v>
      </c>
      <c r="B6574">
        <v>0.1409</v>
      </c>
      <c r="C6574" t="s">
        <v>84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83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83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84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85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84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83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84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83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83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83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83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84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84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84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83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84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85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83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83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84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84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83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83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84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83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84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84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84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84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83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83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84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84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84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83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84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84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85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83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83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83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84</v>
      </c>
      <c r="D6616">
        <v>120000</v>
      </c>
      <c r="E6616" t="s">
        <v>87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83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83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83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84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83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85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83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 t="s">
        <v>87</v>
      </c>
      <c r="B6624">
        <v>7.6200000000000004E-2</v>
      </c>
      <c r="C6624" t="s">
        <v>84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84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84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84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85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84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83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83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83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83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84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84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84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84</v>
      </c>
      <c r="D6637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83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83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83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85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84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84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83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84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83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84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83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84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83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84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84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84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83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83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83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83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84</v>
      </c>
      <c r="D6658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85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84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84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84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83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85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83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83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84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83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83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84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83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84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84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83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84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85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84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83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84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84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83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83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83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83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83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84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84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84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83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83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85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83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83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83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85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83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83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83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85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85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83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83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84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84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84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85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84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84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84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84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83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83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84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83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84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84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84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84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85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84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83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83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83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84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83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84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85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83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83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83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83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83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83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84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83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84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84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83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85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84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 t="s">
        <v>87</v>
      </c>
      <c r="B6741">
        <v>0.1212</v>
      </c>
      <c r="C6741" t="s">
        <v>84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84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83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84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83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83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84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83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83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85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83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83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83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83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83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85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84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83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83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83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83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84</v>
      </c>
      <c r="D6762">
        <v>27000</v>
      </c>
      <c r="E6762" t="s">
        <v>87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83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84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83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83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83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84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83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83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84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84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83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84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84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84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83</v>
      </c>
      <c r="D6777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84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84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84</v>
      </c>
      <c r="D6780">
        <v>55000</v>
      </c>
      <c r="E6780" t="s">
        <v>87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83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83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84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 t="s">
        <v>87</v>
      </c>
      <c r="B6784">
        <v>0.1409</v>
      </c>
      <c r="C6784" t="s">
        <v>83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83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84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84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84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83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84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83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84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83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84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83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84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84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84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84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83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84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83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85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83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83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83</v>
      </c>
      <c r="D6806">
        <v>55000</v>
      </c>
      <c r="E6806" t="s">
        <v>87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83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84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84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84</v>
      </c>
      <c r="D6810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84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84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83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83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84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83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83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83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83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84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84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84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83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83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84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85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83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83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84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85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84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83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84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83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85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83</v>
      </c>
      <c r="D6836">
        <v>38000</v>
      </c>
      <c r="E6836">
        <v>36</v>
      </c>
      <c r="F6836" t="s">
        <v>87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84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85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 t="s">
        <v>87</v>
      </c>
      <c r="C6839" t="s">
        <v>84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83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83</v>
      </c>
      <c r="D6841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84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84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84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84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 t="s">
        <v>87</v>
      </c>
      <c r="B6846">
        <v>7.6200000000000004E-2</v>
      </c>
      <c r="C6846" t="s">
        <v>83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83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83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84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83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83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84</v>
      </c>
      <c r="D6852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83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83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84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84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84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84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83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83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84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83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84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84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83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83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85</v>
      </c>
      <c r="D6867" t="s">
        <v>87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84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83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83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83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84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84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83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 t="s">
        <v>87</v>
      </c>
      <c r="C6875" t="s">
        <v>83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83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83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83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83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85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84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83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83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83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84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84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83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83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85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85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84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83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84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84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83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83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83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84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84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83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83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83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83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 t="s">
        <v>87</v>
      </c>
      <c r="C6904" t="s">
        <v>83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83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83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84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84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83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85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83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84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85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83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83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83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85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84</v>
      </c>
      <c r="D6918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83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84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84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84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83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84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84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83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84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83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83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83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84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84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83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83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84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83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84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85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83</v>
      </c>
      <c r="D6939" t="s">
        <v>87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84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83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84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84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84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84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83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84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84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 t="s">
        <v>87</v>
      </c>
      <c r="C6949" t="s">
        <v>85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83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84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84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83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83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84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84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83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83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84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84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83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84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84</v>
      </c>
      <c r="D6963">
        <v>28000</v>
      </c>
      <c r="E6963" t="s">
        <v>87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84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84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84</v>
      </c>
      <c r="D6966">
        <v>58000</v>
      </c>
      <c r="E6966">
        <v>36</v>
      </c>
      <c r="F6966" t="s">
        <v>87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83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83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83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83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85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84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84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83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85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84</v>
      </c>
      <c r="D6976">
        <v>88000</v>
      </c>
      <c r="E6976">
        <v>36</v>
      </c>
      <c r="F6976" t="s">
        <v>87</v>
      </c>
      <c r="G6976">
        <v>0</v>
      </c>
    </row>
    <row r="6977" spans="1:7" x14ac:dyDescent="0.2">
      <c r="A6977" t="s">
        <v>87</v>
      </c>
      <c r="B6977">
        <v>0.1212</v>
      </c>
      <c r="C6977" t="s">
        <v>85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83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84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83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84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85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85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83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83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84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84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85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83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84</v>
      </c>
      <c r="D6990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 t="s">
        <v>87</v>
      </c>
      <c r="C6991" t="s">
        <v>83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84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84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83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85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84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84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84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83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84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84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84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84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85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84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84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84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83</v>
      </c>
      <c r="D7008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84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84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83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83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83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84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84</v>
      </c>
      <c r="D7015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83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84</v>
      </c>
      <c r="D7017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84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84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85</v>
      </c>
      <c r="D7020">
        <v>41000</v>
      </c>
      <c r="E7020" t="s">
        <v>87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84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83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84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85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84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84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83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84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83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84</v>
      </c>
      <c r="D7030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83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84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84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83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84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83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83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84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83</v>
      </c>
      <c r="D7039" t="s">
        <v>87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84</v>
      </c>
      <c r="D7040">
        <v>87600</v>
      </c>
      <c r="E7040" t="s">
        <v>87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83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84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83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83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83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84</v>
      </c>
      <c r="D7046" t="s">
        <v>87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84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84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84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84</v>
      </c>
      <c r="D7050">
        <v>96500</v>
      </c>
      <c r="E7050" t="s">
        <v>87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84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83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84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84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83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84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83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84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85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83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84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84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84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83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84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84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84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83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83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84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84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83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83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83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84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85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83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83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83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83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83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84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84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84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83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83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83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84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83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83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84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84</v>
      </c>
      <c r="D7092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83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84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84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84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84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83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84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83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83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83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84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83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84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83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84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84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83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84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84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84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83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84</v>
      </c>
      <c r="D7114">
        <v>108000</v>
      </c>
      <c r="E7114" t="s">
        <v>87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83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83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85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84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84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83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84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84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84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83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84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83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84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84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84</v>
      </c>
      <c r="D7129">
        <v>105000</v>
      </c>
      <c r="E7129">
        <v>36</v>
      </c>
      <c r="F7129" t="s">
        <v>87</v>
      </c>
      <c r="G7129">
        <v>0</v>
      </c>
    </row>
    <row r="7130" spans="1:7" x14ac:dyDescent="0.2">
      <c r="A7130">
        <v>7850</v>
      </c>
      <c r="B7130">
        <v>0.1399</v>
      </c>
      <c r="C7130" t="s">
        <v>83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84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83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83</v>
      </c>
      <c r="D7133">
        <v>22000</v>
      </c>
      <c r="E7133">
        <v>36</v>
      </c>
      <c r="F7133" t="s">
        <v>87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83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84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84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83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85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84</v>
      </c>
      <c r="D7139" t="s">
        <v>87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84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83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84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83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84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85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85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83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84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84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84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83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84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83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83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83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84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84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83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 t="s">
        <v>87</v>
      </c>
      <c r="C7159" t="s">
        <v>83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84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83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84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84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84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84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83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85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83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85</v>
      </c>
      <c r="D7169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83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84</v>
      </c>
      <c r="D7171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83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83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84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83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84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83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83</v>
      </c>
      <c r="D7178" t="s">
        <v>87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84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83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83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83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83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85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83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84</v>
      </c>
      <c r="D7186">
        <v>36000</v>
      </c>
      <c r="E7186">
        <v>36</v>
      </c>
      <c r="F7186" t="s">
        <v>87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84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85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83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83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84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84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84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84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83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83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84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84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84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83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83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83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85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84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84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83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83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84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83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83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83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84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85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84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83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85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83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83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84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84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83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84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83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83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84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83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83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84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83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84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83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83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83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84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84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85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84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83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84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83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 t="s">
        <v>87</v>
      </c>
      <c r="B7241">
        <v>9.7600000000000006E-2</v>
      </c>
      <c r="C7241" t="s">
        <v>83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83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83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83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83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83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83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83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84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83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84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84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83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84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84</v>
      </c>
      <c r="D7255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83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83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83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83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84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83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84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84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83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83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83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84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84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83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83</v>
      </c>
      <c r="D7270">
        <v>31200</v>
      </c>
      <c r="E7270">
        <v>36</v>
      </c>
      <c r="F7270" t="s">
        <v>87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84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83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 t="s">
        <v>87</v>
      </c>
      <c r="B7273">
        <v>0.15310000000000001</v>
      </c>
      <c r="C7273" t="s">
        <v>84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84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83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83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83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 t="s">
        <v>87</v>
      </c>
      <c r="B7278">
        <v>7.9000000000000001E-2</v>
      </c>
      <c r="C7278" t="s">
        <v>83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83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84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84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83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83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84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84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83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83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84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84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84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84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84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84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84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83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83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84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84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83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84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84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84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83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84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84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84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84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83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83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84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83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84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84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84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84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84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83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84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84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83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84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84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84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83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84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84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85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83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84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84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83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84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85</v>
      </c>
      <c r="D7333" t="s">
        <v>87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83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83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85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84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83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84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85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85</v>
      </c>
      <c r="D7341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84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83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83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84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83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84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83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83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84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83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83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83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84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83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84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84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83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83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83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84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84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84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83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84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83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84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83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84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85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83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84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83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83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84</v>
      </c>
      <c r="D7375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85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83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83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83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84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84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85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84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 t="s">
        <v>87</v>
      </c>
      <c r="B7384">
        <v>0.1212</v>
      </c>
      <c r="C7384" t="s">
        <v>84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83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83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83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83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84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83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84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84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83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83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84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83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83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83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83</v>
      </c>
      <c r="D7399">
        <v>14400</v>
      </c>
      <c r="E7399" t="s">
        <v>87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83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85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83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84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84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83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83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83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84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83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83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83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84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83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84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84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83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83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85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83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83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83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84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83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83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83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84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83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84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84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83</v>
      </c>
      <c r="D7430">
        <v>86000</v>
      </c>
      <c r="E7430" t="s">
        <v>87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84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85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83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83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85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84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84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83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83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83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84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84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84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83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83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83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84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84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83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84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84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83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84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83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83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83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83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83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85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85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84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83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84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 t="s">
        <v>87</v>
      </c>
      <c r="C7464" t="s">
        <v>83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84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83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83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84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83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84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85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83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85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83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83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83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84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83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84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83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84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83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83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 t="s">
        <v>87</v>
      </c>
      <c r="B7484">
        <v>8.8999999999999996E-2</v>
      </c>
      <c r="C7484" t="s">
        <v>83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84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83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84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83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84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84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84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83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84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84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83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84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84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83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84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83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83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83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83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83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83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83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83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84</v>
      </c>
      <c r="D7508">
        <v>101300</v>
      </c>
      <c r="E7508">
        <v>60</v>
      </c>
      <c r="F7508" t="s">
        <v>87</v>
      </c>
      <c r="G7508">
        <v>0</v>
      </c>
    </row>
    <row r="7509" spans="1:7" x14ac:dyDescent="0.2">
      <c r="A7509">
        <v>10000</v>
      </c>
      <c r="B7509">
        <v>0.1074</v>
      </c>
      <c r="C7509" t="s">
        <v>83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84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83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83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 t="s">
        <v>87</v>
      </c>
      <c r="C7513" t="s">
        <v>83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85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84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83</v>
      </c>
      <c r="D7516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84</v>
      </c>
      <c r="D7517">
        <v>138000</v>
      </c>
      <c r="E7517">
        <v>36</v>
      </c>
      <c r="F7517" t="s">
        <v>87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84</v>
      </c>
      <c r="D7518" t="s">
        <v>87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84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83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83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83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83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83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83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84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83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83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84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84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84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83</v>
      </c>
      <c r="D7532">
        <v>22000</v>
      </c>
      <c r="E7532">
        <v>36</v>
      </c>
      <c r="F7532" t="s">
        <v>87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84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83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84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83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84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85</v>
      </c>
      <c r="D7538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85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84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84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83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84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83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83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84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83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83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83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84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 t="s">
        <v>87</v>
      </c>
      <c r="B7551">
        <v>0.1065</v>
      </c>
      <c r="C7551" t="s">
        <v>84</v>
      </c>
      <c r="D7551" t="s">
        <v>87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84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84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84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83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83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83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84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83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84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 t="s">
        <v>87</v>
      </c>
      <c r="B7561">
        <v>0.1242</v>
      </c>
      <c r="C7561" t="s">
        <v>84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83</v>
      </c>
      <c r="D7562">
        <v>31200</v>
      </c>
      <c r="E7562" t="s">
        <v>87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83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83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85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83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84</v>
      </c>
      <c r="D7567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83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83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84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84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85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85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84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83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83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83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83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85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84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84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83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84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83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84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83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84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83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84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83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83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83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83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83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83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84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85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84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83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83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83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84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83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83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83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84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 t="s">
        <v>87</v>
      </c>
      <c r="C7607" t="s">
        <v>83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85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83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85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83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84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84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83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83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83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84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 t="s">
        <v>87</v>
      </c>
      <c r="C7618" t="s">
        <v>84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83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84</v>
      </c>
      <c r="D7620">
        <v>52000</v>
      </c>
      <c r="E7620">
        <v>36</v>
      </c>
      <c r="F7620" t="s">
        <v>87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84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83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84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83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83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84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85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83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83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83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83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84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83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83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83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84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85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83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83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83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83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83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83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83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84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84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83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83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83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83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84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83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83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83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 t="s">
        <v>87</v>
      </c>
      <c r="C7655" t="s">
        <v>85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83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83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83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83</v>
      </c>
      <c r="D7659">
        <v>39000</v>
      </c>
      <c r="E7659" t="s">
        <v>87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83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84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83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84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84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83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83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84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84</v>
      </c>
      <c r="D7668">
        <v>37440</v>
      </c>
      <c r="E7668">
        <v>36</v>
      </c>
      <c r="F7668" t="s">
        <v>87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84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83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84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83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84</v>
      </c>
      <c r="D7673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84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84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83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84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83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83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84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85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84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83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83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83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84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83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84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84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83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84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84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85</v>
      </c>
      <c r="D7693" t="s">
        <v>87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84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83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84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84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83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83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83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83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83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83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83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84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84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84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85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85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84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85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84</v>
      </c>
      <c r="D7712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83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84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84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83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83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83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84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84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83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83</v>
      </c>
      <c r="D7722">
        <v>72000</v>
      </c>
      <c r="E7722">
        <v>36</v>
      </c>
      <c r="F7722" t="s">
        <v>87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84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84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83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83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84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84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84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83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84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84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83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83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83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83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84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83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84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84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85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83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83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84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84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83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84</v>
      </c>
      <c r="D7747" t="s">
        <v>87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85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84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84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84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84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84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85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85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84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83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84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 t="s">
        <v>87</v>
      </c>
      <c r="C7759" t="s">
        <v>85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83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84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85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83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84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83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85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83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84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84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85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85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85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83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84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83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84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84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84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83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83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83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83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83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84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84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83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84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84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84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84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83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84</v>
      </c>
      <c r="D7792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83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83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84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84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83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83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84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83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83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83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84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83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83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84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84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83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84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84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83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83</v>
      </c>
      <c r="D7812">
        <v>95000</v>
      </c>
      <c r="E7812">
        <v>36</v>
      </c>
      <c r="F7812" t="s">
        <v>87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84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84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84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84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83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84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85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84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84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84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84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83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84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84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83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84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84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85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83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85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84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85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83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84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85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83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83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84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83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84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84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84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84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84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84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83</v>
      </c>
      <c r="D7848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83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84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84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85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85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83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84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83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83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83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84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83</v>
      </c>
      <c r="D7860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83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84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84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84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84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83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84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84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84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84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84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84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83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83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85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84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83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83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84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85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84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83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83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84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85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84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84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85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83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84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83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83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84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84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84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83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84</v>
      </c>
      <c r="D7897">
        <v>36000</v>
      </c>
      <c r="E7897" t="s">
        <v>87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84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84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83</v>
      </c>
      <c r="D7900">
        <v>50000</v>
      </c>
      <c r="E7900" t="s">
        <v>87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84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83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83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84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83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84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84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84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83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83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84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84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84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84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83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84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85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84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83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83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84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84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84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84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83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83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84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83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84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83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83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84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84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84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84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83</v>
      </c>
      <c r="D7936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83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84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83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83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84</v>
      </c>
      <c r="D7941">
        <v>95000</v>
      </c>
      <c r="E7941" t="s">
        <v>87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84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84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83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85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83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84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85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84</v>
      </c>
      <c r="D7949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83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84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83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84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84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83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84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84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83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84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85</v>
      </c>
      <c r="D7960">
        <v>38000</v>
      </c>
      <c r="E7960">
        <v>36</v>
      </c>
      <c r="F7960" t="s">
        <v>87</v>
      </c>
      <c r="G7960">
        <v>0</v>
      </c>
    </row>
    <row r="7961" spans="1:7" x14ac:dyDescent="0.2">
      <c r="A7961">
        <v>35000</v>
      </c>
      <c r="B7961">
        <v>0.1366</v>
      </c>
      <c r="C7961" t="s">
        <v>84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83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84</v>
      </c>
      <c r="D7963">
        <v>66000</v>
      </c>
      <c r="E7963" t="s">
        <v>87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84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83</v>
      </c>
      <c r="D7965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84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84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83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85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84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84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84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84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84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84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84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83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83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84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84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83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84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83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84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83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84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83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83</v>
      </c>
      <c r="D7988" t="s">
        <v>87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84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85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84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84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84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84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84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84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84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84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85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84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85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84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85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84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83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83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83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83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84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84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84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83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84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84</v>
      </c>
      <c r="D8014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83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83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84</v>
      </c>
      <c r="D8017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85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84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84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84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83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83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84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84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83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85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85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84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84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84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83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85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84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83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84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83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84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84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85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84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83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84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84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83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84</v>
      </c>
      <c r="D8046" t="s">
        <v>87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84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84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83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84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83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84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84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84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84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83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83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84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83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84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84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84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84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84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85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84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83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84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84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84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85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84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83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85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84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84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83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83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84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83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84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85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83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84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83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84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83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84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84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84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84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84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84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84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83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83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84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 t="s">
        <v>87</v>
      </c>
      <c r="B8098">
        <v>0.12989999999999999</v>
      </c>
      <c r="C8098" t="s">
        <v>83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83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84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83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84</v>
      </c>
      <c r="D8102">
        <v>100000</v>
      </c>
      <c r="E8102">
        <v>60</v>
      </c>
      <c r="F8102">
        <v>10</v>
      </c>
      <c r="G8102">
        <v>0</v>
      </c>
    </row>
    <row r="8103" spans="1:7" x14ac:dyDescent="0.2">
      <c r="A8103" t="s">
        <v>87</v>
      </c>
      <c r="B8103">
        <v>0.18240000000000001</v>
      </c>
      <c r="C8103" t="s">
        <v>83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83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84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84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85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84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83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84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 t="s">
        <v>87</v>
      </c>
      <c r="B8111">
        <v>0.13350000000000001</v>
      </c>
      <c r="C8111" t="s">
        <v>84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83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85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83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83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83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84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83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84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85</v>
      </c>
      <c r="D8120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83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84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83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84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84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84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84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84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83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83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84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84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83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83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 t="s">
        <v>87</v>
      </c>
      <c r="C8135" t="s">
        <v>84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84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84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84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84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83</v>
      </c>
      <c r="D8140" t="s">
        <v>87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84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84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83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84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83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85</v>
      </c>
      <c r="D8146">
        <v>106000</v>
      </c>
      <c r="E8146" t="s">
        <v>87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85</v>
      </c>
      <c r="D8147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83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85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83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84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84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84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84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84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84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84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84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 t="s">
        <v>87</v>
      </c>
      <c r="C8159" t="s">
        <v>83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84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84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84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84</v>
      </c>
      <c r="D8163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84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84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83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84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84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84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84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84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83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85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84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85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84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83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85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83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84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84</v>
      </c>
      <c r="D8181">
        <v>88150</v>
      </c>
      <c r="E8181">
        <v>36</v>
      </c>
      <c r="F8181" t="s">
        <v>87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84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84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83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84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 t="s">
        <v>87</v>
      </c>
      <c r="B8186">
        <v>0.1699</v>
      </c>
      <c r="C8186" t="s">
        <v>83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84</v>
      </c>
      <c r="D8187">
        <v>50000</v>
      </c>
      <c r="E8187" t="s">
        <v>87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84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85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84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83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84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83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84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84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84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85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83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83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83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83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83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84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85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83</v>
      </c>
      <c r="D8205">
        <v>70000</v>
      </c>
      <c r="E8205" t="s">
        <v>87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83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83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84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84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83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84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84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84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84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84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83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83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83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84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84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83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83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83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83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84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83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84</v>
      </c>
      <c r="D8227">
        <v>105000</v>
      </c>
      <c r="E8227">
        <v>60</v>
      </c>
      <c r="F8227" t="s">
        <v>87</v>
      </c>
      <c r="G8227">
        <v>0</v>
      </c>
    </row>
    <row r="8228" spans="1:7" x14ac:dyDescent="0.2">
      <c r="A8228">
        <v>10000</v>
      </c>
      <c r="B8228">
        <v>0.1449</v>
      </c>
      <c r="C8228" t="s">
        <v>84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83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83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83</v>
      </c>
      <c r="D8231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83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83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85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83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84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83</v>
      </c>
      <c r="D8237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84</v>
      </c>
      <c r="D8238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84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84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83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84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84</v>
      </c>
      <c r="D8243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84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83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84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85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85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84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84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83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83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84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84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84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83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83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84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84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83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83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85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83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83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84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85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85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83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84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 t="s">
        <v>87</v>
      </c>
      <c r="B8270">
        <v>0.13980000000000001</v>
      </c>
      <c r="C8270" t="s">
        <v>85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84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85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85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83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84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83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84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83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85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84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83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83</v>
      </c>
      <c r="D8282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83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84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83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85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83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83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85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84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83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83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84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84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84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83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84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83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83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83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84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83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83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85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84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84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84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84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85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84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85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84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84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85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 t="s">
        <v>87</v>
      </c>
      <c r="C8315" t="s">
        <v>84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84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85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84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84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84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84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85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83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84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84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84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84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84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84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84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83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84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84</v>
      </c>
      <c r="D8333">
        <v>50000</v>
      </c>
      <c r="E8333">
        <v>60</v>
      </c>
      <c r="F8333" t="s">
        <v>87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83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83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84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84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83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84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83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83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83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85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84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84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84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85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85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84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83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 t="s">
        <v>87</v>
      </c>
      <c r="C8351" t="s">
        <v>83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83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84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83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84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84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84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83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83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84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84</v>
      </c>
      <c r="D8361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84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83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85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84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84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84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84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83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84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83</v>
      </c>
      <c r="D8371">
        <v>128750</v>
      </c>
      <c r="E8371">
        <v>36</v>
      </c>
      <c r="F8371" t="s">
        <v>87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84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83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84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83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85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84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84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84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84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83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85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83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84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84</v>
      </c>
      <c r="D8385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84</v>
      </c>
      <c r="D8386">
        <v>101000</v>
      </c>
      <c r="E8386">
        <v>36</v>
      </c>
      <c r="F8386" t="s">
        <v>87</v>
      </c>
      <c r="G8386">
        <v>0</v>
      </c>
    </row>
    <row r="8387" spans="1:7" x14ac:dyDescent="0.2">
      <c r="A8387">
        <v>4500</v>
      </c>
      <c r="B8387">
        <v>0.1249</v>
      </c>
      <c r="C8387" t="s">
        <v>85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83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83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84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83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83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83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84</v>
      </c>
      <c r="D8394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84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84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83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84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83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83</v>
      </c>
      <c r="D8400">
        <v>75000</v>
      </c>
      <c r="E8400">
        <v>60</v>
      </c>
      <c r="F8400" t="s">
        <v>87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85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83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83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84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84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83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84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83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84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84</v>
      </c>
      <c r="D8410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84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83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84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84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83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84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84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84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84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83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83</v>
      </c>
      <c r="D8421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84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83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83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83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84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83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84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84</v>
      </c>
      <c r="D8429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84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84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83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84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84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85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84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83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83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83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 t="s">
        <v>87</v>
      </c>
      <c r="B8440">
        <v>7.1199999999999999E-2</v>
      </c>
      <c r="C8440" t="s">
        <v>83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83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84</v>
      </c>
      <c r="D8442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83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83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84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84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84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85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85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84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84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83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83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83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84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83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83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83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84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84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83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83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84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83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83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85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83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83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84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84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85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84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83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83</v>
      </c>
      <c r="D8474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84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84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83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84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83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84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84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83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84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83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84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84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83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84</v>
      </c>
      <c r="D8488" t="s">
        <v>87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84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83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84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85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84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85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85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 t="s">
        <v>87</v>
      </c>
      <c r="C8496" t="s">
        <v>85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84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85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83</v>
      </c>
      <c r="D8499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83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84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83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84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84</v>
      </c>
      <c r="D8504">
        <v>68000</v>
      </c>
      <c r="E8504" t="s">
        <v>87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84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83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83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83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83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84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83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84</v>
      </c>
      <c r="D8512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83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85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84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83</v>
      </c>
      <c r="D8516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84</v>
      </c>
      <c r="D8517">
        <v>62400</v>
      </c>
      <c r="E8517">
        <v>36</v>
      </c>
      <c r="F8517" t="s">
        <v>87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85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84</v>
      </c>
      <c r="D8519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83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84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84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84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84</v>
      </c>
      <c r="D8524">
        <v>60000</v>
      </c>
      <c r="E8524">
        <v>36</v>
      </c>
      <c r="F8524" t="s">
        <v>87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83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83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84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83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83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84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85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84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83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83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83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84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84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83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83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84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84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84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83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83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85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84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84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83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83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84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83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83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84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83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83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83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84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85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84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84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84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84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84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84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83</v>
      </c>
      <c r="D8565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84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83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84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83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83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83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84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84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83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 t="s">
        <v>87</v>
      </c>
      <c r="C8575" t="s">
        <v>84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83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 t="s">
        <v>87</v>
      </c>
      <c r="B8577">
        <v>0.1167</v>
      </c>
      <c r="C8577" t="s">
        <v>84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84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83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84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83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83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84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 t="s">
        <v>87</v>
      </c>
      <c r="C8584" t="s">
        <v>83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83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83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84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85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84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83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83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85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84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84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83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84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84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84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83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85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84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83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84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83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84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84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84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83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84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83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84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84</v>
      </c>
      <c r="D8612">
        <v>58850</v>
      </c>
      <c r="E8612">
        <v>36</v>
      </c>
      <c r="F8612" t="s">
        <v>87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83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84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83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83</v>
      </c>
      <c r="D8616" t="s">
        <v>87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83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84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84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 t="s">
        <v>87</v>
      </c>
      <c r="B8620">
        <v>0.1099</v>
      </c>
      <c r="C8620" t="s">
        <v>84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84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83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83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84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84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84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83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83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83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85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83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83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83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83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83</v>
      </c>
      <c r="D8635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83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84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 t="s">
        <v>87</v>
      </c>
      <c r="B8638">
        <v>0.10150000000000001</v>
      </c>
      <c r="C8638" t="s">
        <v>84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84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84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85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85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84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84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 t="s">
        <v>87</v>
      </c>
      <c r="C8645" t="s">
        <v>84</v>
      </c>
      <c r="D8645" t="s">
        <v>87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83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84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84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84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83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83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85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84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84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83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83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84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83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84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83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84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83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85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83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84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84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83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83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84</v>
      </c>
      <c r="D8669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84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83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85</v>
      </c>
      <c r="D8672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84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83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84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84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83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84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83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83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84</v>
      </c>
      <c r="D8681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83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84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83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83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83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85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84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83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 t="s">
        <v>87</v>
      </c>
      <c r="C8690" t="s">
        <v>83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84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83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84</v>
      </c>
      <c r="D8693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83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83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83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85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84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84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84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84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83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84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83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83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85</v>
      </c>
      <c r="D8706">
        <v>33600</v>
      </c>
      <c r="E8706" t="s">
        <v>87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85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84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83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85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84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83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84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84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84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85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83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84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84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83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83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83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85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84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84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84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84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 t="s">
        <v>87</v>
      </c>
      <c r="C8728" t="s">
        <v>84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83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85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85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83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83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85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83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83</v>
      </c>
      <c r="D8736" t="s">
        <v>87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84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83</v>
      </c>
      <c r="D8738">
        <v>55000</v>
      </c>
      <c r="E8738">
        <v>36</v>
      </c>
      <c r="F8738" t="s">
        <v>87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84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83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83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83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83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83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84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84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83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83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84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83</v>
      </c>
      <c r="D8750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83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83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84</v>
      </c>
      <c r="D8753">
        <v>80000</v>
      </c>
      <c r="E8753">
        <v>60</v>
      </c>
      <c r="F8753" t="s">
        <v>87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85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84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84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84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83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84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84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83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84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84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84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83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83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84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84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83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83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84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84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83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84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83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83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83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85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84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84</v>
      </c>
      <c r="D8780">
        <v>42000</v>
      </c>
      <c r="E8780" t="s">
        <v>87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83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83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84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83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84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84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83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83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84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84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83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84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84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84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83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83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83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83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84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83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84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85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84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84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84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84</v>
      </c>
      <c r="D8806">
        <v>99000</v>
      </c>
      <c r="E8806">
        <v>60</v>
      </c>
      <c r="F8806" t="s">
        <v>87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83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84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83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84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84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84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84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 t="s">
        <v>87</v>
      </c>
      <c r="B8814">
        <v>0.16289999999999999</v>
      </c>
      <c r="C8814" t="s">
        <v>83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84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83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84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85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83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83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83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83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84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83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84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84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84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84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83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83</v>
      </c>
      <c r="D8830" t="s">
        <v>87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83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84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84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84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84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83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83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84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84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 t="s">
        <v>87</v>
      </c>
      <c r="B8840">
        <v>0.245</v>
      </c>
      <c r="C8840" t="s">
        <v>83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84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84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83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84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84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84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84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84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84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83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84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84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83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83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84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85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84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83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85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83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83</v>
      </c>
      <c r="D8861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84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84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83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 t="s">
        <v>87</v>
      </c>
      <c r="C8865" t="s">
        <v>84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 t="s">
        <v>87</v>
      </c>
      <c r="B8866">
        <v>0.1167</v>
      </c>
      <c r="C8866" t="s">
        <v>83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83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85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84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84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84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85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84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84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83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84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84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83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83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83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83</v>
      </c>
      <c r="D8881">
        <v>40000</v>
      </c>
      <c r="E8881">
        <v>60</v>
      </c>
      <c r="F8881" t="s">
        <v>87</v>
      </c>
      <c r="G8881">
        <v>1</v>
      </c>
    </row>
    <row r="8882" spans="1:7" x14ac:dyDescent="0.2">
      <c r="A8882">
        <v>3000</v>
      </c>
      <c r="B8882">
        <v>0.1099</v>
      </c>
      <c r="C8882" t="s">
        <v>83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84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84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83</v>
      </c>
      <c r="D8885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83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83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83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83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84</v>
      </c>
      <c r="D8890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83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84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83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83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83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84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83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83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84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84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84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84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83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84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84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84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83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85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83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84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85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83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 t="s">
        <v>87</v>
      </c>
      <c r="C8913" t="s">
        <v>83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84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84</v>
      </c>
      <c r="D8915">
        <v>37000</v>
      </c>
      <c r="E8915" t="s">
        <v>87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84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85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84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84</v>
      </c>
      <c r="D8919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83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84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83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84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84</v>
      </c>
      <c r="D8924" t="s">
        <v>87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84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84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84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84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83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84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83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83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83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83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84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84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83</v>
      </c>
      <c r="D8937">
        <v>50000</v>
      </c>
      <c r="E8937">
        <v>36</v>
      </c>
      <c r="F8937" t="s">
        <v>87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83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83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83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83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84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83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83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84</v>
      </c>
      <c r="D8945">
        <v>150000</v>
      </c>
      <c r="E8945" t="s">
        <v>87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84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84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 t="s">
        <v>87</v>
      </c>
      <c r="C8948" t="s">
        <v>83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84</v>
      </c>
      <c r="D8949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83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84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83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84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83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84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84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84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84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83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84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84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83</v>
      </c>
      <c r="D8962">
        <v>30000</v>
      </c>
      <c r="E8962">
        <v>36</v>
      </c>
      <c r="F8962" t="s">
        <v>87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84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83</v>
      </c>
      <c r="D8964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84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84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84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84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84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84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84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84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83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 t="s">
        <v>87</v>
      </c>
      <c r="B8974">
        <v>0.1167</v>
      </c>
      <c r="C8974" t="s">
        <v>84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83</v>
      </c>
      <c r="D8975">
        <v>56000</v>
      </c>
      <c r="E8975">
        <v>60</v>
      </c>
      <c r="F8975" t="s">
        <v>87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84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84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84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85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83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83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83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85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83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83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83</v>
      </c>
      <c r="D8986" t="s">
        <v>87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84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85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84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83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84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84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83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83</v>
      </c>
      <c r="D8994">
        <v>121392</v>
      </c>
      <c r="E8994" t="s">
        <v>87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84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84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84</v>
      </c>
      <c r="D8997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83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84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83</v>
      </c>
      <c r="D9000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83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83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85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83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83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85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85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84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83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84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84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84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83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84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84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83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84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84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83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85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84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83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84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83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83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83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84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83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84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83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83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84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84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84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85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83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84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84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84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84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83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83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84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84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83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85</v>
      </c>
      <c r="D9046">
        <v>42000</v>
      </c>
      <c r="E9046" t="s">
        <v>87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85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83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84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83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83</v>
      </c>
      <c r="D9051">
        <v>65000</v>
      </c>
      <c r="E9051" t="s">
        <v>87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83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83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83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83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84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84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84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83</v>
      </c>
      <c r="D9059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85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84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83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84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85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83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83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84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84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84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83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83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83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83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83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84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83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84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84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83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84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84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84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83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83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84</v>
      </c>
      <c r="D9085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84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83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84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84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 t="s">
        <v>87</v>
      </c>
      <c r="B9090">
        <v>0.16289999999999999</v>
      </c>
      <c r="C9090" t="s">
        <v>85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84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84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83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84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84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84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84</v>
      </c>
      <c r="D9097">
        <v>66500</v>
      </c>
      <c r="E9097" t="s">
        <v>87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84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83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85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84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84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84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84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84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83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83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83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83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83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83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83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83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85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83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83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83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84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83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84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84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83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83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83</v>
      </c>
      <c r="D9124" t="s">
        <v>87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85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84</v>
      </c>
      <c r="D9126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83</v>
      </c>
      <c r="D9127">
        <v>115000</v>
      </c>
      <c r="E9127">
        <v>36</v>
      </c>
      <c r="F9127" t="s">
        <v>87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84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83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84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83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83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84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84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84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84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83</v>
      </c>
      <c r="D9137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84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84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84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83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84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84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84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85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83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84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84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85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84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84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84</v>
      </c>
      <c r="D9152">
        <v>72000</v>
      </c>
      <c r="E9152" t="s">
        <v>87</v>
      </c>
      <c r="F9152" t="s">
        <v>87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84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83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83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84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83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84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84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83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84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85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84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84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84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84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84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83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83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83</v>
      </c>
      <c r="D9170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83</v>
      </c>
      <c r="D9171" t="s">
        <v>87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83</v>
      </c>
      <c r="D9172" t="s">
        <v>87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84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83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84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84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83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84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84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83</v>
      </c>
      <c r="D9180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83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83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84</v>
      </c>
      <c r="D9183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84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84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83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 t="s">
        <v>87</v>
      </c>
      <c r="C9187" t="s">
        <v>84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84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83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83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83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83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84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83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84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83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84</v>
      </c>
      <c r="D9197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83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83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84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84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84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84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83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84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84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84</v>
      </c>
      <c r="D9207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84</v>
      </c>
      <c r="D9208" t="s">
        <v>87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84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84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83</v>
      </c>
      <c r="D9211">
        <v>50000</v>
      </c>
      <c r="E9211">
        <v>36</v>
      </c>
      <c r="F9211" t="s">
        <v>87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84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84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83</v>
      </c>
      <c r="D9214">
        <v>45000</v>
      </c>
      <c r="E9214" t="s">
        <v>87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84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83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84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84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83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84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85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83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84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83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83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84</v>
      </c>
      <c r="D9226">
        <v>240000</v>
      </c>
      <c r="E9226" t="s">
        <v>87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85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84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83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84</v>
      </c>
      <c r="D9230">
        <v>88000</v>
      </c>
      <c r="E9230">
        <v>36</v>
      </c>
      <c r="F9230" t="s">
        <v>87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83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85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84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84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84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83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84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84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85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84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84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84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85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84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84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83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84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83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83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83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83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83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84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84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83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83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84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83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84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83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85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84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84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84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85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83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84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83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85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83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83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83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85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84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83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83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83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84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83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84</v>
      </c>
      <c r="D9280">
        <v>28000</v>
      </c>
      <c r="E9280">
        <v>36</v>
      </c>
      <c r="F9280" t="s">
        <v>87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83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83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83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84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84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83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84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84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83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84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83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84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84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84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84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84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85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84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84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83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83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83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84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83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 t="s">
        <v>87</v>
      </c>
      <c r="C9305" t="s">
        <v>83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83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83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83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83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84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84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83</v>
      </c>
      <c r="D9312" t="s">
        <v>87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84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84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83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84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83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84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83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85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83</v>
      </c>
      <c r="D9321">
        <v>30000</v>
      </c>
      <c r="E9321" t="s">
        <v>87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84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83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83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85</v>
      </c>
      <c r="D9325" t="s">
        <v>87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83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84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85</v>
      </c>
      <c r="D9328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83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84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83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83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84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84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84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84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84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85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83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84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83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83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83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83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84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83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83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83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83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83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84</v>
      </c>
      <c r="D9351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84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84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83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83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83</v>
      </c>
      <c r="D9356" t="s">
        <v>87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85</v>
      </c>
      <c r="D9357">
        <v>37000</v>
      </c>
      <c r="E9357" t="s">
        <v>87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84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84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84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84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84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85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83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84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83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83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84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85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84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83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84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83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84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83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84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83</v>
      </c>
      <c r="D9377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84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84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83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84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83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84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84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84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83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83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83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84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84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84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83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84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83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84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84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84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84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84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83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83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85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84</v>
      </c>
      <c r="D9403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83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85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84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84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83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83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85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83</v>
      </c>
      <c r="D9411">
        <v>41600</v>
      </c>
      <c r="E9411">
        <v>36</v>
      </c>
      <c r="F9411" t="s">
        <v>87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84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83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84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83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84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83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83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83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83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83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83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83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83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84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84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83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84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84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83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83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84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83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83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84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84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84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83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83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84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83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83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85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83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84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85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83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85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85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84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83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83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84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83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83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83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83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84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84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84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83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85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84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84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83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84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83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83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84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83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84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84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83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83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84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83</v>
      </c>
      <c r="D9476">
        <v>155000</v>
      </c>
      <c r="E9476">
        <v>36</v>
      </c>
      <c r="F9476" t="s">
        <v>87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84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84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83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84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84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84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85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84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84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83</v>
      </c>
      <c r="D9486">
        <v>116887</v>
      </c>
      <c r="E9486" t="s">
        <v>87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83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83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84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84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84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84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84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84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84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83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84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83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84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83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85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84</v>
      </c>
      <c r="D9502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84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83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84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84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83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83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84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84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84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84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85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83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84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84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83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84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83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 t="s">
        <v>87</v>
      </c>
      <c r="C9520" t="s">
        <v>83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84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84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83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84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85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84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83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84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84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84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84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85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83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84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84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83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83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84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84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83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83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85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83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84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84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83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83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84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84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84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 t="s">
        <v>87</v>
      </c>
      <c r="C9551" t="s">
        <v>83</v>
      </c>
      <c r="D9551">
        <v>60000</v>
      </c>
      <c r="E9551" t="s">
        <v>87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84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84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84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 t="s">
        <v>87</v>
      </c>
      <c r="C9555" t="s">
        <v>83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83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83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83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85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83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84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84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83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83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84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83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84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84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84</v>
      </c>
      <c r="D9569" t="s">
        <v>87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83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84</v>
      </c>
      <c r="D9571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83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83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84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85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84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84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84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84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84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84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83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83</v>
      </c>
      <c r="D9583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85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83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84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83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84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84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84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83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85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83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83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83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84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83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84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84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84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84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84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83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83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83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84</v>
      </c>
      <c r="D9606">
        <v>52565</v>
      </c>
      <c r="E9606">
        <v>36</v>
      </c>
      <c r="F9606" t="s">
        <v>87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83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83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84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 t="s">
        <v>87</v>
      </c>
      <c r="C9610" t="s">
        <v>84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84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83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84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84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84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83</v>
      </c>
      <c r="D9616" t="s">
        <v>87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85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84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83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84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84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83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83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83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84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84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83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83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84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84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84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83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84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84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84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84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84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83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85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 t="s">
        <v>87</v>
      </c>
      <c r="C9640" t="s">
        <v>84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83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84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83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83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84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83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84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84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84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83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83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83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83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83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84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84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83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83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84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83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85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85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83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84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83</v>
      </c>
      <c r="D9665" t="s">
        <v>87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84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83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84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84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83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84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85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83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84</v>
      </c>
      <c r="D9674">
        <v>58000</v>
      </c>
      <c r="E9674">
        <v>60</v>
      </c>
      <c r="F9674" t="s">
        <v>87</v>
      </c>
      <c r="G9674">
        <v>0</v>
      </c>
    </row>
    <row r="9675" spans="1:7" x14ac:dyDescent="0.2">
      <c r="A9675">
        <v>10500</v>
      </c>
      <c r="B9675">
        <v>0.1249</v>
      </c>
      <c r="C9675" t="s">
        <v>83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85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84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84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84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83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83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84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84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83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84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83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83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84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84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84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84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83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84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85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83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 t="s">
        <v>87</v>
      </c>
      <c r="B9696">
        <v>0.15609999999999999</v>
      </c>
      <c r="C9696" t="s">
        <v>84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84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85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84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85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85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84</v>
      </c>
      <c r="D9702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85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83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85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84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84</v>
      </c>
      <c r="D9707">
        <v>68000</v>
      </c>
      <c r="E9707" t="s">
        <v>87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85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83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84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83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83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84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84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83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83</v>
      </c>
      <c r="D9716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84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84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84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84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83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84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84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83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84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83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84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84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84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84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83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84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84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83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83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84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84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84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84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84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83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83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83</v>
      </c>
      <c r="D9743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84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84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83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84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84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83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84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83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84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 t="s">
        <v>87</v>
      </c>
      <c r="C9753" t="s">
        <v>84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84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84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84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84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83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83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84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85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84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83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83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84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84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83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83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83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84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84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84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83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83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84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83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83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83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83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83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83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83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84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84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83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83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84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83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84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84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84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83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85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83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84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84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83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84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84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83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84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84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84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83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84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83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84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83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84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84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84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83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84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84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83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84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84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83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84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83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85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84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85</v>
      </c>
      <c r="D9823">
        <v>56000</v>
      </c>
      <c r="E9823">
        <v>36</v>
      </c>
      <c r="F9823" t="s">
        <v>87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85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84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84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83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83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83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84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83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84</v>
      </c>
      <c r="D9832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83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84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84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83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85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84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83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83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84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 t="s">
        <v>87</v>
      </c>
      <c r="B9842">
        <v>0.2049</v>
      </c>
      <c r="C9842" t="s">
        <v>83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84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84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83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84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84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83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83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84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84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85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84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83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85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83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83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84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84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83</v>
      </c>
      <c r="D9860" t="s">
        <v>87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83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84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83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84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84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84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83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84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84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84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85</v>
      </c>
      <c r="D9871">
        <v>40000</v>
      </c>
      <c r="E9871">
        <v>36</v>
      </c>
      <c r="F9871" t="s">
        <v>87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84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83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84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83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83</v>
      </c>
      <c r="D9876">
        <v>52000</v>
      </c>
      <c r="E9876" t="s">
        <v>87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84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84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83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84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83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84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84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84</v>
      </c>
      <c r="D9884">
        <v>41000</v>
      </c>
      <c r="E9884">
        <v>36</v>
      </c>
      <c r="F9884" t="s">
        <v>87</v>
      </c>
      <c r="G9884">
        <v>0</v>
      </c>
    </row>
    <row r="9885" spans="1:7" x14ac:dyDescent="0.2">
      <c r="A9885">
        <v>9100</v>
      </c>
      <c r="B9885">
        <v>0.1416</v>
      </c>
      <c r="C9885" t="s">
        <v>84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84</v>
      </c>
      <c r="D9886">
        <v>50000</v>
      </c>
      <c r="E9886" t="s">
        <v>87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83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84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85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84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84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84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83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84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84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84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84</v>
      </c>
      <c r="D9897">
        <v>123000</v>
      </c>
      <c r="E9897" t="s">
        <v>87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84</v>
      </c>
      <c r="D9898" t="s">
        <v>87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83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83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85</v>
      </c>
      <c r="D9901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83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84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84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83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85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83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83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84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84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84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83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83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84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84</v>
      </c>
      <c r="D9915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85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83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83</v>
      </c>
      <c r="D9918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84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85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84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84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85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85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84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 t="s">
        <v>87</v>
      </c>
      <c r="C9926" t="s">
        <v>85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84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84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84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83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83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84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83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85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85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84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84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84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 t="s">
        <v>87</v>
      </c>
      <c r="C9939" t="s">
        <v>83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85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84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83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84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84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84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83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83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84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84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83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83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84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83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84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84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84</v>
      </c>
      <c r="D9956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84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83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84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84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83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83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84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84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84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84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83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84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83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83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84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84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83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83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84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84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84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84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 t="s">
        <v>87</v>
      </c>
      <c r="C9979" t="s">
        <v>85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84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83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84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84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83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83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84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84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85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83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83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84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84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84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84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84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83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84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83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84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85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83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84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83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83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84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83</v>
      </c>
      <c r="D10006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84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83</v>
      </c>
      <c r="D10008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85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84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84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84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83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84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83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85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84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84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83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84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84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84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83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83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84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83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84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84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83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84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84</v>
      </c>
      <c r="D10031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83</v>
      </c>
      <c r="D10032">
        <v>33000</v>
      </c>
      <c r="E10032" t="s">
        <v>87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83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84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83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84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84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85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84</v>
      </c>
      <c r="D10039">
        <v>48000</v>
      </c>
      <c r="E10039">
        <v>36</v>
      </c>
      <c r="F10039" t="s">
        <v>87</v>
      </c>
      <c r="G10039">
        <v>1</v>
      </c>
    </row>
    <row r="10040" spans="1:7" x14ac:dyDescent="0.2">
      <c r="A10040">
        <v>16000</v>
      </c>
      <c r="B10040">
        <v>0.1416</v>
      </c>
      <c r="C10040" t="s">
        <v>83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83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85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84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83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84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84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83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83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83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84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 t="s">
        <v>87</v>
      </c>
      <c r="C10051" t="s">
        <v>85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83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84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83</v>
      </c>
      <c r="D10054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85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85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83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84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84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84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84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83</v>
      </c>
      <c r="D10062">
        <v>90000</v>
      </c>
      <c r="E10062" t="s">
        <v>87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84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83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85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84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84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84</v>
      </c>
      <c r="D10068">
        <v>110000</v>
      </c>
      <c r="E10068">
        <v>60</v>
      </c>
      <c r="F10068" t="s">
        <v>87</v>
      </c>
      <c r="G10068">
        <v>0</v>
      </c>
    </row>
    <row r="10069" spans="1:7" x14ac:dyDescent="0.2">
      <c r="A10069">
        <v>12075</v>
      </c>
      <c r="B10069">
        <v>0.1416</v>
      </c>
      <c r="C10069" t="s">
        <v>84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83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84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83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83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 t="s">
        <v>87</v>
      </c>
      <c r="C10074" t="s">
        <v>85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83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83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84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83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84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84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84</v>
      </c>
      <c r="D10081">
        <v>76000</v>
      </c>
      <c r="E10081" t="s">
        <v>87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84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83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84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83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83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83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84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84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84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83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85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84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84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84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83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84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84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84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84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84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85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83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83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83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83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83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83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84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84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83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84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84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83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84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83</v>
      </c>
      <c r="D10116">
        <v>35000</v>
      </c>
      <c r="E10116">
        <v>36</v>
      </c>
      <c r="F10116" t="s">
        <v>87</v>
      </c>
      <c r="G10116">
        <v>1</v>
      </c>
    </row>
    <row r="10117" spans="1:7" x14ac:dyDescent="0.2">
      <c r="A10117">
        <v>10050</v>
      </c>
      <c r="B10117">
        <v>0.1099</v>
      </c>
      <c r="C10117" t="s">
        <v>84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83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83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84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84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83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84</v>
      </c>
      <c r="D10123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83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84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83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84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84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84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83</v>
      </c>
      <c r="D10130">
        <v>57363</v>
      </c>
      <c r="E10130">
        <v>36</v>
      </c>
      <c r="F10130" t="s">
        <v>87</v>
      </c>
      <c r="G10130">
        <v>0</v>
      </c>
    </row>
    <row r="10131" spans="1:7" x14ac:dyDescent="0.2">
      <c r="A10131">
        <v>4000</v>
      </c>
      <c r="B10131">
        <v>0.1249</v>
      </c>
      <c r="C10131" t="s">
        <v>85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83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85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83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84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83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84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83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84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85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84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84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83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85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85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84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83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84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85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84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84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84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84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84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83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84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83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84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83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84</v>
      </c>
      <c r="D10160">
        <v>195000</v>
      </c>
      <c r="E10160" t="s">
        <v>87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84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84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84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84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84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84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84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84</v>
      </c>
      <c r="D10168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83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84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83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84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83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83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84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85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84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84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85</v>
      </c>
      <c r="D10179" t="s">
        <v>87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84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84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83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83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84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83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84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83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83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83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85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84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84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84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83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85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84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84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84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84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83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84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83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84</v>
      </c>
      <c r="D10203">
        <v>91000</v>
      </c>
      <c r="E10203">
        <v>60</v>
      </c>
      <c r="F10203" t="s">
        <v>87</v>
      </c>
      <c r="G10203">
        <v>0</v>
      </c>
    </row>
    <row r="10204" spans="1:7" x14ac:dyDescent="0.2">
      <c r="A10204">
        <v>11500</v>
      </c>
      <c r="B10204">
        <v>0.2049</v>
      </c>
      <c r="C10204" t="s">
        <v>83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83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84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84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83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84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84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83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84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84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83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83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83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84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84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85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84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85</v>
      </c>
      <c r="D10221">
        <v>50000</v>
      </c>
      <c r="E10221" t="s">
        <v>87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84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83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83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85</v>
      </c>
      <c r="D10225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84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83</v>
      </c>
      <c r="D10227" t="s">
        <v>87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84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84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84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84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83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84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83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84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83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83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84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84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83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83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85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83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84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85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83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84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84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84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84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84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85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85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84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84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83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83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83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84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84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83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84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83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83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84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84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83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83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83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85</v>
      </c>
      <c r="D10270">
        <v>35000</v>
      </c>
      <c r="E10270">
        <v>36</v>
      </c>
      <c r="F10270" t="s">
        <v>87</v>
      </c>
      <c r="G10270">
        <v>0</v>
      </c>
    </row>
    <row r="10271" spans="1:7" x14ac:dyDescent="0.2">
      <c r="A10271">
        <v>32750</v>
      </c>
      <c r="B10271">
        <v>0.1464</v>
      </c>
      <c r="C10271" t="s">
        <v>84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83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84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83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85</v>
      </c>
      <c r="D10275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83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85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85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83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84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84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84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84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84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83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84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84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84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83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84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84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83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83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84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83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84</v>
      </c>
      <c r="D10296">
        <v>60000</v>
      </c>
      <c r="E10296" t="s">
        <v>87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84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84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83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84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84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83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84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83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85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84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84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83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83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83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83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83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84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84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83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83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84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84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83</v>
      </c>
      <c r="D10319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85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83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84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84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83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83</v>
      </c>
      <c r="D10325">
        <v>26000</v>
      </c>
      <c r="E10325" t="s">
        <v>87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84</v>
      </c>
      <c r="D10326" t="s">
        <v>87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83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84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84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83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84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83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84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83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83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83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84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83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83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83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83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84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83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84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84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84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84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83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85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84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83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85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84</v>
      </c>
      <c r="D10353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84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83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83</v>
      </c>
      <c r="D10356">
        <v>70000</v>
      </c>
      <c r="E10356" t="s">
        <v>87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84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84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83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84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83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84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84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83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84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83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84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84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84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84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83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83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84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83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83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84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83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83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84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83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84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83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84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83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83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83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83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83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83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84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84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84</v>
      </c>
      <c r="D10392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83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84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84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84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83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85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83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83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84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83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83</v>
      </c>
      <c r="D10403">
        <v>39500</v>
      </c>
      <c r="E10403" t="s">
        <v>87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83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83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84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84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84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84</v>
      </c>
      <c r="D10409">
        <v>85000</v>
      </c>
      <c r="E10409">
        <v>36</v>
      </c>
      <c r="F10409" t="s">
        <v>87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85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84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83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84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83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84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83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83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84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84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84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84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85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83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84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83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83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83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83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83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83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83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83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84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84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84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85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83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83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84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83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83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83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83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83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84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85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84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83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83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84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83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84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84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83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83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84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84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84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83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84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85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84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83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85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84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83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84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83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83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83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85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84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84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84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84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84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83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83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83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84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85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83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84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83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84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84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84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83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84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83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84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84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83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84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84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84</v>
      </c>
      <c r="D10496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85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84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85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83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84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83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84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84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84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83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84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84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84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83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84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84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85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83</v>
      </c>
      <c r="D10514">
        <v>47000</v>
      </c>
      <c r="E10514">
        <v>36</v>
      </c>
      <c r="F10514" t="s">
        <v>87</v>
      </c>
      <c r="G10514">
        <v>0</v>
      </c>
    </row>
    <row r="10515" spans="1:7" x14ac:dyDescent="0.2">
      <c r="A10515">
        <v>5200</v>
      </c>
      <c r="B10515">
        <v>0.1464</v>
      </c>
      <c r="C10515" t="s">
        <v>84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84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83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83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85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84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83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83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84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85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83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83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84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84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84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84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84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83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83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84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83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85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83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84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84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84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84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83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83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83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83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84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84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84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83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83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84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85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84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84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84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84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83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84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84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84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84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83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84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84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84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84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85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83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84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84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84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84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84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84</v>
      </c>
      <c r="D10574">
        <v>130000</v>
      </c>
      <c r="E10574">
        <v>36</v>
      </c>
      <c r="F10574" t="s">
        <v>87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84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85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84</v>
      </c>
      <c r="D10577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84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84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85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83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84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84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83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84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83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84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83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83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84</v>
      </c>
      <c r="D10590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84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84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84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84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84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84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84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84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84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 t="s">
        <v>87</v>
      </c>
      <c r="C10600" t="s">
        <v>84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84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83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85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84</v>
      </c>
      <c r="D10604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83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84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83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84</v>
      </c>
      <c r="D10608">
        <v>79500</v>
      </c>
      <c r="E10608">
        <v>36</v>
      </c>
      <c r="F10608" t="s">
        <v>87</v>
      </c>
      <c r="G10608">
        <v>0</v>
      </c>
    </row>
    <row r="10609" spans="1:7" x14ac:dyDescent="0.2">
      <c r="A10609">
        <v>10000</v>
      </c>
      <c r="B10609">
        <v>0.1757</v>
      </c>
      <c r="C10609" t="s">
        <v>83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84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85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 t="s">
        <v>87</v>
      </c>
      <c r="B10612">
        <v>0.13980000000000001</v>
      </c>
      <c r="C10612" t="s">
        <v>83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85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83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84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84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84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85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83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83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84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84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84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 t="s">
        <v>87</v>
      </c>
      <c r="C10624" t="s">
        <v>84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84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83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83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83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84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84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84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84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83</v>
      </c>
      <c r="D10633">
        <v>90000</v>
      </c>
      <c r="E10633" t="s">
        <v>87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84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83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83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84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84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83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83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83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83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83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84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84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84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84</v>
      </c>
      <c r="D10647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83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83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84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83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83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83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84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83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84</v>
      </c>
      <c r="D10656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83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83</v>
      </c>
      <c r="D10658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84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84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83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83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84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84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83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84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84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84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85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84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84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84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83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84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84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84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84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84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83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84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84</v>
      </c>
      <c r="D10681" t="s">
        <v>87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84</v>
      </c>
      <c r="D10682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83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83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85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84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83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84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83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83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84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 t="s">
        <v>87</v>
      </c>
      <c r="B10692">
        <v>0.14979999999999999</v>
      </c>
      <c r="C10692" t="s">
        <v>84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83</v>
      </c>
      <c r="D10693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84</v>
      </c>
      <c r="D10694">
        <v>150000</v>
      </c>
      <c r="E10694">
        <v>36</v>
      </c>
      <c r="F10694" t="s">
        <v>87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84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84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84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84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84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83</v>
      </c>
      <c r="D10700" t="s">
        <v>87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84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84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83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83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83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84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84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84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84</v>
      </c>
      <c r="D10709">
        <v>66500</v>
      </c>
      <c r="E10709" t="s">
        <v>87</v>
      </c>
      <c r="F10709">
        <v>7</v>
      </c>
      <c r="G10709">
        <v>0</v>
      </c>
    </row>
    <row r="10710" spans="1:7" x14ac:dyDescent="0.2">
      <c r="A10710">
        <v>6000</v>
      </c>
      <c r="B10710" t="s">
        <v>87</v>
      </c>
      <c r="C10710" t="s">
        <v>85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84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83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84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84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85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84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83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83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84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84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83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84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84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84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83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83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84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84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85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84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83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83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83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84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84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84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83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84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84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84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83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84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83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84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 t="s">
        <v>87</v>
      </c>
      <c r="B10745">
        <v>0.1699</v>
      </c>
      <c r="C10745" t="s">
        <v>85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83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83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84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84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84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84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84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84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85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84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83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85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83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84</v>
      </c>
      <c r="D10759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84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83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84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83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84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83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84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84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83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84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83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84</v>
      </c>
      <c r="D10771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85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83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83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83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84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84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84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84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84</v>
      </c>
      <c r="D10780">
        <v>85000</v>
      </c>
      <c r="E10780">
        <v>36</v>
      </c>
      <c r="F10780" t="s">
        <v>87</v>
      </c>
      <c r="G10780">
        <v>0</v>
      </c>
    </row>
    <row r="10781" spans="1:7" x14ac:dyDescent="0.2">
      <c r="A10781">
        <v>18000</v>
      </c>
      <c r="B10781">
        <v>0.1285</v>
      </c>
      <c r="C10781" t="s">
        <v>83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84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 t="s">
        <v>87</v>
      </c>
      <c r="B10783">
        <v>0.1099</v>
      </c>
      <c r="C10783" t="s">
        <v>84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84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83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85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84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83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83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83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83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83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83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83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84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 t="s">
        <v>87</v>
      </c>
      <c r="C10796" t="s">
        <v>84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84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84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84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83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85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84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84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84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83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83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83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83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83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84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84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83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84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84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84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83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84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84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84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84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84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84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84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83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84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83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83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83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84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84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85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83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83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84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84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84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84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84</v>
      </c>
      <c r="D10838" t="s">
        <v>87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83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83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84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84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84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84</v>
      </c>
      <c r="D10844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84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85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83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83</v>
      </c>
      <c r="D10848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83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84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84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84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83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83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84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84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83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83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83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84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83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85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83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84</v>
      </c>
      <c r="D10864">
        <v>88000</v>
      </c>
      <c r="E10864">
        <v>60</v>
      </c>
      <c r="F10864" t="s">
        <v>87</v>
      </c>
      <c r="G10864">
        <v>0</v>
      </c>
    </row>
    <row r="10865" spans="1:7" x14ac:dyDescent="0.2">
      <c r="A10865" t="s">
        <v>87</v>
      </c>
      <c r="B10865">
        <v>0.11990000000000001</v>
      </c>
      <c r="C10865" t="s">
        <v>83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85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83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84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84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84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85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85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85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83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83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83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84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83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83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84</v>
      </c>
      <c r="D10880">
        <v>31000</v>
      </c>
      <c r="E10880" t="s">
        <v>87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83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84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84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84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84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84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83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83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84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83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83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83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84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84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84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83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 t="s">
        <v>87</v>
      </c>
      <c r="C10897" t="s">
        <v>84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84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83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83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84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84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84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84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84</v>
      </c>
      <c r="D10905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83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83</v>
      </c>
      <c r="D10907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84</v>
      </c>
      <c r="D10908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84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84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84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 t="s">
        <v>87</v>
      </c>
      <c r="C10912" t="s">
        <v>83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84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84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84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84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84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84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84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84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83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84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83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83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84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84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83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85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83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84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84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83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83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83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84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84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84</v>
      </c>
      <c r="D10937">
        <v>51157</v>
      </c>
      <c r="E10937" t="s">
        <v>87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84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84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84</v>
      </c>
      <c r="D10940" t="s">
        <v>87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85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83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84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84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83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84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83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83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84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85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84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83</v>
      </c>
      <c r="D10952">
        <v>77200</v>
      </c>
      <c r="E10952">
        <v>60</v>
      </c>
      <c r="F10952" t="s">
        <v>87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83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84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84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84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83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83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83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84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83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84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83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83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85</v>
      </c>
      <c r="D10965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85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83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85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84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84</v>
      </c>
      <c r="D10970" t="s">
        <v>87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84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83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84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85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84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83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83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83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84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83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84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84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85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83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84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84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85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84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84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84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83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83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84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84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85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84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83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83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83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84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83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84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84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84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84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84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84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84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83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84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83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 t="s">
        <v>87</v>
      </c>
      <c r="B11012">
        <v>0.14979999999999999</v>
      </c>
      <c r="C11012" t="s">
        <v>83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84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85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84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85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83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84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83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85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85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83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84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 t="s">
        <v>87</v>
      </c>
      <c r="C11024" t="s">
        <v>85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83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84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85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83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 t="s">
        <v>87</v>
      </c>
      <c r="B11029">
        <v>9.7600000000000006E-2</v>
      </c>
      <c r="C11029" t="s">
        <v>85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83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84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84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83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83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84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83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83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84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84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84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83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84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85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83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 t="s">
        <v>87</v>
      </c>
      <c r="C11045" t="s">
        <v>84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84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84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83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84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84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84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83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84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83</v>
      </c>
      <c r="D11054">
        <v>68000</v>
      </c>
      <c r="E11054" t="s">
        <v>87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83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84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84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84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84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84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84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84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84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84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83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85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84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85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85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83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83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 t="s">
        <v>87</v>
      </c>
      <c r="B11072">
        <v>7.8899999999999998E-2</v>
      </c>
      <c r="C11072" t="s">
        <v>84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84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84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84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84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83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83</v>
      </c>
      <c r="D11078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83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84</v>
      </c>
      <c r="D11080" t="s">
        <v>87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84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84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84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83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83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84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83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84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84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83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84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84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84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84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84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83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84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83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83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83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84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83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83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84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84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83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83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83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83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84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83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83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85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83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83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84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84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84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83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83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84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83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84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 t="s">
        <v>87</v>
      </c>
      <c r="C11124" t="s">
        <v>84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84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 t="s">
        <v>87</v>
      </c>
      <c r="C11126" t="s">
        <v>83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83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85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83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85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83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83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84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83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85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83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84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84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84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84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85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84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83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85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83</v>
      </c>
      <c r="D11145" t="s">
        <v>87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83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83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84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84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84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84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84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83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83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84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84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84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83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83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84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84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84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84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83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84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84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84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83</v>
      </c>
      <c r="D11168">
        <v>63000</v>
      </c>
      <c r="E11168" t="s">
        <v>87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83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83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84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84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84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84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84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83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84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85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85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84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84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84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83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83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85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83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83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84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84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84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84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 t="s">
        <v>87</v>
      </c>
      <c r="C11192" t="s">
        <v>85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84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84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83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84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84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83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84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84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83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83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84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84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84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84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83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84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83</v>
      </c>
      <c r="D11209">
        <v>42000</v>
      </c>
      <c r="E11209">
        <v>36</v>
      </c>
      <c r="F11209" t="s">
        <v>87</v>
      </c>
      <c r="G11209">
        <v>0</v>
      </c>
    </row>
    <row r="11210" spans="1:7" x14ac:dyDescent="0.2">
      <c r="A11210">
        <v>6025</v>
      </c>
      <c r="B11210">
        <v>0.1825</v>
      </c>
      <c r="C11210" t="s">
        <v>85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83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83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83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83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83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83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83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83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83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83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83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84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84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84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84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 t="s">
        <v>87</v>
      </c>
      <c r="C11226" t="s">
        <v>83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83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83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85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84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83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84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84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83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85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83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83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83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83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84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84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84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84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83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83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84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83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84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 t="s">
        <v>87</v>
      </c>
      <c r="C11249" t="s">
        <v>83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83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83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84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 t="s">
        <v>87</v>
      </c>
      <c r="C11253" t="s">
        <v>83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83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84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85</v>
      </c>
      <c r="D11256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 t="s">
        <v>87</v>
      </c>
      <c r="C11257" t="s">
        <v>85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83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84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84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85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84</v>
      </c>
      <c r="D11262">
        <v>105000</v>
      </c>
      <c r="E11262" t="s">
        <v>87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83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84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84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84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83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83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84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84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83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84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85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83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84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85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84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83</v>
      </c>
      <c r="D11278">
        <v>50000</v>
      </c>
      <c r="E11278" t="s">
        <v>87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83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83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83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84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84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84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83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83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85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84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 t="s">
        <v>87</v>
      </c>
      <c r="B11289">
        <v>8.1799999999999998E-2</v>
      </c>
      <c r="C11289" t="s">
        <v>85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83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83</v>
      </c>
      <c r="D11291">
        <v>80000</v>
      </c>
      <c r="E11291">
        <v>36</v>
      </c>
      <c r="F11291" t="s">
        <v>87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83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84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85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83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83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84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84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84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83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85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84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83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84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84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84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84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84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84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84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83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84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84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83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83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84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85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84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84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83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83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85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83</v>
      </c>
      <c r="D11323" t="s">
        <v>87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83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83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83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84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84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84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83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83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84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85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84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83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83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84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84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84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84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84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84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85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83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84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84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84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85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83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83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83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83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84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83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84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83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83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83</v>
      </c>
      <c r="D11358">
        <v>35000</v>
      </c>
      <c r="E11358" t="s">
        <v>87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85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84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84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84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83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83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83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84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84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84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84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83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83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84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83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83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83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83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83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 t="s">
        <v>87</v>
      </c>
      <c r="B11378">
        <v>0.15609999999999999</v>
      </c>
      <c r="C11378" t="s">
        <v>83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84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84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83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83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84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83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84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84</v>
      </c>
      <c r="D11386">
        <v>70000</v>
      </c>
      <c r="E11386">
        <v>36</v>
      </c>
      <c r="F11386" t="s">
        <v>87</v>
      </c>
      <c r="G11386">
        <v>0</v>
      </c>
    </row>
    <row r="11387" spans="1:7" x14ac:dyDescent="0.2">
      <c r="A11387">
        <v>10000</v>
      </c>
      <c r="B11387">
        <v>0.1229</v>
      </c>
      <c r="C11387" t="s">
        <v>85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84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84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84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84</v>
      </c>
      <c r="D11391">
        <v>528000</v>
      </c>
      <c r="E11391">
        <v>60</v>
      </c>
      <c r="F11391" t="s">
        <v>87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84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84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84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84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84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84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84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84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83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84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83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84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83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84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83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83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84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84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84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83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85</v>
      </c>
      <c r="D11412">
        <v>1300000</v>
      </c>
      <c r="E11412" t="s">
        <v>87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83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85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83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83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83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83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83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83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84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83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84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84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84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84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 t="s">
        <v>87</v>
      </c>
      <c r="B11427">
        <v>0.1399</v>
      </c>
      <c r="C11427" t="s">
        <v>83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84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83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84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84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83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84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84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84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83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83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84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83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 t="s">
        <v>87</v>
      </c>
      <c r="C11440" t="s">
        <v>84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83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84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84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84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84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83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84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84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83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84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83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84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83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85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84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83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83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83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84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83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84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84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84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84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83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83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84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84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84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84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85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83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83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83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83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84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83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84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83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84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84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84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83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83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83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83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83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84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84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84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85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84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83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84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83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84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83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83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85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84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84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84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84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84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83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84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84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83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83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84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85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83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84</v>
      </c>
      <c r="D11513">
        <v>127000</v>
      </c>
      <c r="E11513">
        <v>36</v>
      </c>
      <c r="F11513" t="s">
        <v>87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83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84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84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84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83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84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83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84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85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83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84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84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84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83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83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85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83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85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84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84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83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84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83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84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84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84</v>
      </c>
      <c r="D11539">
        <v>110000</v>
      </c>
      <c r="E11539" t="s">
        <v>87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83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83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84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83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83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83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83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84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 t="s">
        <v>87</v>
      </c>
      <c r="C11548" t="s">
        <v>84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83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83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85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83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84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83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85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85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84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83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84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83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84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83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84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84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84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84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84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84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84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84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85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 t="s">
        <v>87</v>
      </c>
      <c r="B11572">
        <v>6.9199999999999998E-2</v>
      </c>
      <c r="C11572" t="s">
        <v>84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84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84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84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84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83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84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84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83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83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83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83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84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83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84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84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83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83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83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84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85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83</v>
      </c>
      <c r="D11593" t="s">
        <v>87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83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84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84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83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84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83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84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84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83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83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84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84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84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85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83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84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84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83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84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83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84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84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83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83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84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83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84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83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84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85</v>
      </c>
      <c r="D11623">
        <v>48928.17</v>
      </c>
      <c r="E11623" t="s">
        <v>87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83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84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85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84</v>
      </c>
      <c r="D11627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84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85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83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84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83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83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84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83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84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85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84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84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83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84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83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83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83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84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83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83</v>
      </c>
      <c r="D11647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85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83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83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84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83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84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83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84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83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83</v>
      </c>
      <c r="D11657" t="s">
        <v>87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83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84</v>
      </c>
      <c r="D11659" t="s">
        <v>87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84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84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83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84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84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84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84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85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84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84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84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84</v>
      </c>
      <c r="D11671">
        <v>100000</v>
      </c>
      <c r="E11671">
        <v>60</v>
      </c>
      <c r="F11671" t="s">
        <v>87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83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83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84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85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85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83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83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 t="s">
        <v>87</v>
      </c>
      <c r="C11679" t="s">
        <v>84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84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84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83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84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85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84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84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84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83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83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84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83</v>
      </c>
      <c r="D11691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83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83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84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84</v>
      </c>
      <c r="D11695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85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85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84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84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84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83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85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85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84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83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84</v>
      </c>
      <c r="D11706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83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85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83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83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84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84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83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83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84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84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84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84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84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84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84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83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83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84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84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83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84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84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84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83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84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83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83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 t="s">
        <v>87</v>
      </c>
      <c r="C11734" t="s">
        <v>83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85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83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83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84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84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83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84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84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83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84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84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84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84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83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85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83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85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84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84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83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84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84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83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83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83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84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84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84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84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85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83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83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84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83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83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84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83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84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83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83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84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84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83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83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83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83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83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84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83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84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83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84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83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84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83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84</v>
      </c>
      <c r="D11790" t="s">
        <v>87</v>
      </c>
      <c r="E11790" t="s">
        <v>87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84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84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84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84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85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83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84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85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84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84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84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84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83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85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83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84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85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84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83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 t="s">
        <v>87</v>
      </c>
      <c r="B11810">
        <v>8.1799999999999998E-2</v>
      </c>
      <c r="C11810" t="s">
        <v>83</v>
      </c>
      <c r="D11810">
        <v>50000</v>
      </c>
      <c r="E11810">
        <v>36</v>
      </c>
      <c r="F11810" t="s">
        <v>87</v>
      </c>
      <c r="G11810">
        <v>0</v>
      </c>
    </row>
    <row r="11811" spans="1:7" x14ac:dyDescent="0.2">
      <c r="A11811">
        <v>16800</v>
      </c>
      <c r="B11811">
        <v>0.1333</v>
      </c>
      <c r="C11811" t="s">
        <v>83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83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84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83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83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84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83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83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83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83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84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83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84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83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83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84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84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84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83</v>
      </c>
      <c r="D11829">
        <v>28000</v>
      </c>
      <c r="E11829" t="s">
        <v>87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85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84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83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83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84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84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84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84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84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83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84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85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84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84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84</v>
      </c>
      <c r="D11844">
        <v>72000</v>
      </c>
      <c r="E11844">
        <v>36</v>
      </c>
      <c r="F11844" t="s">
        <v>87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83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84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84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84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83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83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84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 t="s">
        <v>87</v>
      </c>
      <c r="C11852" t="s">
        <v>84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84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84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85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84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85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83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84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83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83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84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85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85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83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83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83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84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84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83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84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83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85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84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 t="s">
        <v>87</v>
      </c>
      <c r="B11875">
        <v>0.25800000000000001</v>
      </c>
      <c r="C11875" t="s">
        <v>84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83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83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85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84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83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84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84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84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84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83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83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84</v>
      </c>
      <c r="D11887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84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83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84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 t="s">
        <v>87</v>
      </c>
      <c r="B11891">
        <v>0.25890000000000002</v>
      </c>
      <c r="C11891" t="s">
        <v>83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83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85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83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84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83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84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84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83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84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85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83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84</v>
      </c>
      <c r="D11903" t="s">
        <v>87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85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83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83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84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83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83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84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84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84</v>
      </c>
      <c r="D11912">
        <v>90000</v>
      </c>
      <c r="E11912">
        <v>60</v>
      </c>
      <c r="F11912" t="s">
        <v>87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83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83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83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85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84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 t="s">
        <v>87</v>
      </c>
      <c r="C11918" t="s">
        <v>84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84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83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83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 t="s">
        <v>87</v>
      </c>
      <c r="B11922">
        <v>0.19520000000000001</v>
      </c>
      <c r="C11922" t="s">
        <v>84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85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84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84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83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84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83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84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84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84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83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84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83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83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83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83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84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85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84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 t="s">
        <v>87</v>
      </c>
      <c r="B11941">
        <v>0.11990000000000001</v>
      </c>
      <c r="C11941" t="s">
        <v>83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85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84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83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84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83</v>
      </c>
      <c r="D11946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84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84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83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84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84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84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83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85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84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84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83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83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84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83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84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83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83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83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84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83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84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83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83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84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84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83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84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84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84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84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84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85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83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84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83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83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83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84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84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83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84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83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84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84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83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83</v>
      </c>
      <c r="D11992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84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83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83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84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83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83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84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84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83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83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83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84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84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84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83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84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85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83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83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83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84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84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84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83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83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84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83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83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83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83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84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84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84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83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84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83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83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83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 t="s">
        <v>87</v>
      </c>
      <c r="C12031" t="s">
        <v>83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84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84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83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84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84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84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83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83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 t="s">
        <v>87</v>
      </c>
      <c r="C12040" t="s">
        <v>84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83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83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84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84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83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84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84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84</v>
      </c>
      <c r="D12048" t="s">
        <v>87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83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83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84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84</v>
      </c>
      <c r="D12052">
        <v>75000</v>
      </c>
      <c r="E12052">
        <v>36</v>
      </c>
      <c r="F12052" t="s">
        <v>87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83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84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84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83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83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83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84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83</v>
      </c>
      <c r="D12060" t="s">
        <v>87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84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84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85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83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84</v>
      </c>
      <c r="D12065" t="s">
        <v>87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83</v>
      </c>
      <c r="D12066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84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83</v>
      </c>
      <c r="D12068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83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83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84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84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84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85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83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84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84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83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84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85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83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84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84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83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83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83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83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84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84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84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84</v>
      </c>
      <c r="D12091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83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84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84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84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83</v>
      </c>
      <c r="D12096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85</v>
      </c>
      <c r="D12097" t="s">
        <v>87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84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83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84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84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85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83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83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85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84</v>
      </c>
      <c r="D12106" t="s">
        <v>87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84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84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85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84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84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85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84</v>
      </c>
      <c r="D12113" t="s">
        <v>87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 t="s">
        <v>87</v>
      </c>
      <c r="C12114" t="s">
        <v>84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84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83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83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84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 t="s">
        <v>87</v>
      </c>
      <c r="B12119">
        <v>0.1239</v>
      </c>
      <c r="C12119" t="s">
        <v>84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83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83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83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84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85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83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84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85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84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85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84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84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85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83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83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84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84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83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84</v>
      </c>
      <c r="D12138" t="s">
        <v>87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83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83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83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84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83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84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84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83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83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83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84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84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84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84</v>
      </c>
      <c r="D12152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84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84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84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84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83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84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84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84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83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83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83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83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85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84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84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85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83</v>
      </c>
      <c r="D12169">
        <v>28000</v>
      </c>
      <c r="E12169">
        <v>60</v>
      </c>
      <c r="F12169" t="s">
        <v>87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83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84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84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83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83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84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85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83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84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83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83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85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83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84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83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83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84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84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83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84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84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84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83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83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84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84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83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83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84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84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84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83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84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85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84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83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84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84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85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84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 t="s">
        <v>87</v>
      </c>
      <c r="C12210" t="s">
        <v>84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83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83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84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84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83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83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84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84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84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83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83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84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83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83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83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83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85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83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84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84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83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83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84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83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84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83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83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84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85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84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83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83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84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84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84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84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83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84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83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83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83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85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 t="s">
        <v>87</v>
      </c>
      <c r="C12253" t="s">
        <v>84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84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85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83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83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 t="s">
        <v>87</v>
      </c>
      <c r="B12258">
        <v>0.25890000000000002</v>
      </c>
      <c r="C12258" t="s">
        <v>84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84</v>
      </c>
      <c r="D12259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85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85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83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Today</vt:lpstr>
      <vt:lpstr>Themes</vt:lpstr>
      <vt:lpstr>CrossValidation</vt:lpstr>
      <vt:lpstr>Regularization</vt:lpstr>
      <vt:lpstr>Diagnostics</vt:lpstr>
      <vt:lpstr>LogisticRegression</vt:lpstr>
      <vt:lpstr>MultiClass</vt:lpstr>
      <vt:lpstr>ClusterAnalysis</vt:lpstr>
      <vt:lpstr>PreWork4NextClass</vt:lpstr>
      <vt:lpstr>InClassProjects</vt:lpstr>
      <vt:lpstr>Q_CrossValidation</vt:lpstr>
      <vt:lpstr>Q_Diagnostics</vt:lpstr>
      <vt:lpstr>Q_Diagnostics2</vt:lpstr>
      <vt:lpstr>Q_Diagnostics3</vt:lpstr>
      <vt:lpstr>Q_LogisticRegression1</vt:lpstr>
      <vt:lpstr>Q_LogisticRegression2</vt:lpstr>
      <vt:lpstr>Q_MultiClass</vt:lpstr>
      <vt:lpstr>Q_ClusterAnalysis</vt:lpstr>
      <vt:lpstr>LendingClubData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2022-02-24T14:13:09Z</dcterms:modified>
</cp:coreProperties>
</file>