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Volumes/GoogleDrive/My Drive/iQRM/ClassFiles/"/>
    </mc:Choice>
  </mc:AlternateContent>
  <xr:revisionPtr revIDLastSave="0" documentId="13_ncr:1_{49E74120-BF3A-2342-85F6-4A6D9B37BC3C}" xr6:coauthVersionLast="47" xr6:coauthVersionMax="47" xr10:uidLastSave="{00000000-0000-0000-0000-000000000000}"/>
  <bookViews>
    <workbookView xWindow="0" yWindow="460" windowWidth="28800" windowHeight="17540" tabRatio="942" xr2:uid="{00000000-000D-0000-FFFF-FFFF00000000}"/>
  </bookViews>
  <sheets>
    <sheet name="Today" sheetId="19" r:id="rId1"/>
    <sheet name="Methods1" sheetId="32" r:id="rId2"/>
    <sheet name="Methods2" sheetId="33" r:id="rId3"/>
    <sheet name="Methods3" sheetId="34" r:id="rId4"/>
    <sheet name="VarianceOfSum" sheetId="25" r:id="rId5"/>
    <sheet name="PreWork4NextClass" sheetId="20" r:id="rId6"/>
    <sheet name="Drills" sheetId="24" r:id="rId7"/>
    <sheet name="ClassWork" sheetId="1" r:id="rId8"/>
    <sheet name="1_Uniform2Normal" sheetId="29" r:id="rId9"/>
    <sheet name="2_ChiSq" sheetId="30" r:id="rId10"/>
    <sheet name="3_ChiSq" sheetId="35" r:id="rId11"/>
    <sheet name="4_F" sheetId="31" r:id="rId12"/>
    <sheet name="5_F" sheetId="36" r:id="rId13"/>
    <sheet name="6_t" sheetId="37" r:id="rId14"/>
    <sheet name="FinalExamReview" sheetId="17" r:id="rId15"/>
    <sheet name="ClassPolicy" sheetId="18" r:id="rId16"/>
    <sheet name="Programming" sheetId="27" r:id="rId17"/>
  </sheets>
  <externalReferences>
    <externalReference r:id="rId18"/>
    <externalReference r:id="rId19"/>
    <externalReference r:id="rId20"/>
    <externalReference r:id="rId21"/>
    <externalReference r:id="rId22"/>
  </externalReferences>
  <definedNames>
    <definedName name="_2_10_2017" localSheetId="13">#REF!</definedName>
    <definedName name="_2_10_2017" localSheetId="3">#REF!</definedName>
    <definedName name="_2_10_2017">#REF!</definedName>
    <definedName name="_2_11_2017" localSheetId="13">#REF!</definedName>
    <definedName name="_2_11_2017" localSheetId="3">#REF!</definedName>
    <definedName name="_2_11_2017">#REF!</definedName>
    <definedName name="_2_12_2017" localSheetId="13">#REF!</definedName>
    <definedName name="_2_12_2017" localSheetId="3">#REF!</definedName>
    <definedName name="_2_12_2017">#REF!</definedName>
    <definedName name="_2_13_2017">#REF!</definedName>
    <definedName name="_2_14_2017">#REF!</definedName>
    <definedName name="_2_15_2017">#REF!</definedName>
    <definedName name="_2_3_2017">#REF!</definedName>
    <definedName name="_2_4_2017">#REF!</definedName>
    <definedName name="_2_5_2017">#REF!</definedName>
    <definedName name="_2_6_2017">#REF!</definedName>
    <definedName name="_2_7_2017">#REF!</definedName>
    <definedName name="_2_8_2017">#REF!</definedName>
    <definedName name="_2_9_2017">#REF!</definedName>
    <definedName name="a">[1]Copula3!$J$8:$K$8</definedName>
    <definedName name="b">[1]Copula3!$J$9:$K$9</definedName>
    <definedName name="Bins" localSheetId="13">#REF!</definedName>
    <definedName name="Bins" localSheetId="3">#REF!</definedName>
    <definedName name="Bins">#REF!</definedName>
    <definedName name="change1" localSheetId="13">#REF!</definedName>
    <definedName name="change1" localSheetId="3">#REF!</definedName>
    <definedName name="change1">#REF!</definedName>
    <definedName name="change2" localSheetId="13">#REF!</definedName>
    <definedName name="change2" localSheetId="3">#REF!</definedName>
    <definedName name="change2">#REF!</definedName>
    <definedName name="change3">#REF!</definedName>
    <definedName name="change4">#REF!</definedName>
    <definedName name="change5">#REF!</definedName>
    <definedName name="CI">#REF!</definedName>
    <definedName name="CI_lo">#REF!</definedName>
    <definedName name="corrmat">#REF!</definedName>
    <definedName name="covmat">#REF!</definedName>
    <definedName name="covmat_calc">#REF!</definedName>
    <definedName name="d1_">#REF!</definedName>
    <definedName name="d2_">#REF!</definedName>
    <definedName name="F">[2]CentralLimitTheorem!$E$3</definedName>
    <definedName name="F_Draw">[2]FnS!$B$7:$B$106</definedName>
    <definedName name="F_Row">[2]CentralLimitTheorem!$E$5:$P$5</definedName>
    <definedName name="Heights">[3]Calcs_Mean2!$C$10:$C$109</definedName>
    <definedName name="Heights1">[3]Calcs_MeanDiff!$C$10:$C$109</definedName>
    <definedName name="Heights2">[3]Calcs_MeanDiff!$D$10:$D$109</definedName>
    <definedName name="LN_Sim" localSheetId="13">#REF!</definedName>
    <definedName name="LN_Sim" localSheetId="3">#REF!</definedName>
    <definedName name="LN_Sim">#REF!</definedName>
    <definedName name="loss" localSheetId="13">#REF!</definedName>
    <definedName name="loss" localSheetId="3">#REF!</definedName>
    <definedName name="loss">#REF!</definedName>
    <definedName name="loss_30" localSheetId="13">#REF!</definedName>
    <definedName name="loss_30" localSheetId="3">#REF!</definedName>
    <definedName name="loss_30">#REF!</definedName>
    <definedName name="loss_t">#REF!</definedName>
    <definedName name="max" localSheetId="10">[3]Calcs_Mean2!$F$11</definedName>
    <definedName name="max" localSheetId="12">[3]Calcs_Mean2!$F$11</definedName>
    <definedName name="max" localSheetId="13">'[4]1_SampleMeans'!#REF!</definedName>
    <definedName name="max" localSheetId="3">'[4]1_SampleMeans'!#REF!</definedName>
    <definedName name="Mean" localSheetId="13">#REF!</definedName>
    <definedName name="Mean" localSheetId="3">#REF!</definedName>
    <definedName name="Mean">#REF!</definedName>
    <definedName name="min" localSheetId="10">[3]Calcs_Mean2!$F$10</definedName>
    <definedName name="min" localSheetId="12">[3]Calcs_Mean2!$F$10</definedName>
    <definedName name="min" localSheetId="13">'[4]1_SampleMeans'!#REF!</definedName>
    <definedName name="min" localSheetId="3">'[4]1_SampleMeans'!#REF!</definedName>
    <definedName name="mu" localSheetId="10">[3]Calcs_Mean2!$O$23</definedName>
    <definedName name="mu" localSheetId="12">[3]Calcs_Mean2!$O$23</definedName>
    <definedName name="mu" localSheetId="13">'[4]1_SampleMeans'!#REF!</definedName>
    <definedName name="mu" localSheetId="3">'[4]1_SampleMeans'!#REF!</definedName>
    <definedName name="MyBank">[1]Cor_N_Cov!$G$14:$G$35</definedName>
    <definedName name="MyBankDeposits">[1]Cor_N_Cov!$D$14:$D$35</definedName>
    <definedName name="MyFriendsBank">[1]Cor_N_Cov!$H$14:$H$35</definedName>
    <definedName name="MyFriendsDeposits">[1]Cor_N_Cov!$E$14:$E$35</definedName>
    <definedName name="n">[3]Calcs_Mean2!$O$19</definedName>
    <definedName name="n1_">[3]Calcs_MeanDiff!$R$19</definedName>
    <definedName name="n2_">[3]Calcs_MeanDiff!$R$20</definedName>
    <definedName name="PDF">[3]Calcs_Mean2!$K$10:$K$30</definedName>
    <definedName name="price1" localSheetId="13">#REF!</definedName>
    <definedName name="price1" localSheetId="3">#REF!</definedName>
    <definedName name="price1">#REF!</definedName>
    <definedName name="price2" localSheetId="13">#REF!</definedName>
    <definedName name="price2" localSheetId="3">#REF!</definedName>
    <definedName name="price2">#REF!</definedName>
    <definedName name="price3" localSheetId="13">#REF!</definedName>
    <definedName name="price3" localSheetId="3">#REF!</definedName>
    <definedName name="price3">#REF!</definedName>
    <definedName name="price4">#REF!</definedName>
    <definedName name="price5">#REF!</definedName>
    <definedName name="Probability1">[1]Copula3!$E$13:$E$62</definedName>
    <definedName name="Probability2">[1]Copula3!$F$13:$F$62</definedName>
    <definedName name="Pvalue">[3]Calcs_VarianceDiff!$E$18</definedName>
    <definedName name="q" localSheetId="13">#REF!</definedName>
    <definedName name="q" localSheetId="3">#REF!</definedName>
    <definedName name="q">#REF!</definedName>
    <definedName name="r_" localSheetId="13">#REF!</definedName>
    <definedName name="r_" localSheetId="3">#REF!</definedName>
    <definedName name="r_">#REF!</definedName>
    <definedName name="range" localSheetId="10">[3]Calcs_Mean2!$F$12</definedName>
    <definedName name="range" localSheetId="12">[3]Calcs_Mean2!$F$12</definedName>
    <definedName name="range" localSheetId="13">'[4]1_SampleMeans'!#REF!</definedName>
    <definedName name="range" localSheetId="3">'[4]1_SampleMeans'!#REF!</definedName>
    <definedName name="RatingLast">[5]CreditMatrix!$D$10:$D$109</definedName>
    <definedName name="RatingNow">[5]CreditMatrix!$E$10:$E$109</definedName>
    <definedName name="ratingsTbl">[5]CreditMatrix!$B$2:$C$7</definedName>
    <definedName name="Ratio">[3]Calcs_VarianceDiff!$E$17</definedName>
    <definedName name="risk1" localSheetId="13">#REF!</definedName>
    <definedName name="risk1" localSheetId="3">#REF!</definedName>
    <definedName name="risk1">#REF!</definedName>
    <definedName name="risk2" localSheetId="13">#REF!</definedName>
    <definedName name="risk2" localSheetId="3">#REF!</definedName>
    <definedName name="risk2">#REF!</definedName>
    <definedName name="risk3" localSheetId="13">#REF!</definedName>
    <definedName name="risk3" localSheetId="3">#REF!</definedName>
    <definedName name="risk3">#REF!</definedName>
    <definedName name="s">#REF!</definedName>
    <definedName name="S0">#REF!</definedName>
    <definedName name="SampleVar1">[3]Calcs_VarianceDiff!$E$13</definedName>
    <definedName name="SampleVar2">[3]Calcs_VarianceDiff!$E$14</definedName>
    <definedName name="SD" localSheetId="10">[3]Calcs_Mean2!$O$21</definedName>
    <definedName name="SD" localSheetId="12">[3]Calcs_Mean2!$O$21</definedName>
    <definedName name="SD">#REF!</definedName>
    <definedName name="SD_xbar">[3]Calcs_Mean2!$O$28</definedName>
    <definedName name="Shares">#REF!</definedName>
    <definedName name="sigma" localSheetId="10">[3]Calcs_Mean1!$O$21</definedName>
    <definedName name="sigma" localSheetId="12">[3]Calcs_Mean1!$O$21</definedName>
    <definedName name="sigma" localSheetId="13">'[4]1_SampleMeans'!#REF!</definedName>
    <definedName name="sigma" localSheetId="3">'[4]1_SampleMeans'!#REF!</definedName>
    <definedName name="sims" localSheetId="13">'[4]1_SampleMeans'!#REF!</definedName>
    <definedName name="sims" localSheetId="3">'[4]1_SampleMeans'!#REF!</definedName>
    <definedName name="sims_a" localSheetId="13">#REF!</definedName>
    <definedName name="sims_a" localSheetId="3">#REF!</definedName>
    <definedName name="sims_a">#REF!</definedName>
    <definedName name="sims_h" localSheetId="13">#REF!</definedName>
    <definedName name="sims_h" localSheetId="3">#REF!</definedName>
    <definedName name="sims_h">#REF!</definedName>
    <definedName name="stdev" localSheetId="13">#REF!</definedName>
    <definedName name="stdev" localSheetId="3">#REF!</definedName>
    <definedName name="stdev">#REF!</definedName>
    <definedName name="Sum">[2]CentralLimitTheorem!$C$7:$C$106</definedName>
    <definedName name="t" localSheetId="13">#REF!</definedName>
    <definedName name="t" localSheetId="3">#REF!</definedName>
    <definedName name="t">#REF!</definedName>
    <definedName name="Time" localSheetId="13">#REF!</definedName>
    <definedName name="Time" localSheetId="3">#REF!</definedName>
    <definedName name="Time">#REF!</definedName>
    <definedName name="TotalValue" localSheetId="13">#REF!</definedName>
    <definedName name="TotalValue" localSheetId="3">#REF!</definedName>
    <definedName name="TotalValue">#REF!</definedName>
    <definedName name="Value">#REF!</definedName>
    <definedName name="value_lo">#REF!</definedName>
    <definedName name="Variance">#REF!</definedName>
    <definedName name="Variance_calc">#REF!</definedName>
    <definedName name="Volatility">#REF!</definedName>
    <definedName name="Volatility_calc">#REF!</definedName>
    <definedName name="volmat">#REF!</definedName>
    <definedName name="vols">#REF!</definedName>
    <definedName name="vols_">#REF!</definedName>
    <definedName name="weight">[5]CreditMatrix_Weighted!$F$10:$F$109</definedName>
    <definedName name="weights" localSheetId="13">#REF!</definedName>
    <definedName name="weights" localSheetId="3">#REF!</definedName>
    <definedName name="weights">#REF!</definedName>
    <definedName name="X" localSheetId="13">#REF!</definedName>
    <definedName name="X" localSheetId="3">#REF!</definedName>
    <definedName name="X" localSheetId="4">#REF!</definedName>
    <definedName name="X">#REF!</definedName>
    <definedName name="xbar">[3]Calcs_Mean2!$O$20</definedName>
    <definedName name="xbar_mu__sigma_average">[3]Calcs_Mean1!$O$29</definedName>
    <definedName name="xbar1">[3]Calcs_MeanDiff!$R$21</definedName>
    <definedName name="xbar2">[3]Calcs_MeanDiff!$R$22</definedName>
    <definedName name="Y" localSheetId="13">#REF!</definedName>
    <definedName name="Y" localSheetId="3">#REF!</definedName>
    <definedName name="Y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2" i="35" l="1"/>
  <c r="D261" i="35"/>
  <c r="D260" i="35"/>
  <c r="D259" i="35"/>
  <c r="D258" i="35"/>
  <c r="D257" i="35"/>
  <c r="D256" i="35"/>
  <c r="D255" i="35"/>
  <c r="D254" i="35"/>
  <c r="D253" i="35"/>
  <c r="D252" i="35"/>
  <c r="D251" i="35"/>
  <c r="D250" i="35"/>
  <c r="D249" i="35"/>
  <c r="D248" i="35"/>
  <c r="D247" i="35"/>
  <c r="D246" i="35"/>
  <c r="D245" i="35"/>
  <c r="D244" i="35"/>
  <c r="D243" i="35"/>
  <c r="D242" i="35"/>
  <c r="D241" i="35"/>
  <c r="D240" i="35"/>
  <c r="D239" i="35"/>
  <c r="D238" i="35"/>
  <c r="D237" i="35"/>
  <c r="D236" i="35"/>
  <c r="D235" i="35"/>
  <c r="D234" i="35"/>
  <c r="D233" i="35"/>
  <c r="D232" i="35"/>
  <c r="D231" i="35"/>
  <c r="D230" i="35"/>
  <c r="D229" i="35"/>
  <c r="D228" i="35"/>
  <c r="D227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D210" i="35"/>
  <c r="D209" i="35"/>
  <c r="D208" i="35"/>
  <c r="D207" i="35"/>
  <c r="D206" i="35"/>
  <c r="D205" i="35"/>
  <c r="D204" i="35"/>
  <c r="D203" i="35"/>
  <c r="D202" i="35"/>
  <c r="D201" i="35"/>
  <c r="D200" i="35"/>
  <c r="D199" i="35"/>
  <c r="D198" i="35"/>
  <c r="D197" i="35"/>
  <c r="D196" i="35"/>
  <c r="D195" i="35"/>
  <c r="D194" i="35"/>
  <c r="D193" i="35"/>
  <c r="D192" i="35"/>
  <c r="D191" i="35"/>
  <c r="D190" i="35"/>
  <c r="D189" i="35"/>
  <c r="D188" i="35"/>
  <c r="D187" i="35"/>
  <c r="D186" i="35"/>
  <c r="D185" i="35"/>
  <c r="D184" i="35"/>
  <c r="D183" i="35"/>
  <c r="D182" i="35"/>
  <c r="D181" i="35"/>
  <c r="D180" i="35"/>
  <c r="D179" i="35"/>
  <c r="D178" i="35"/>
  <c r="D177" i="35"/>
  <c r="D176" i="35"/>
  <c r="D175" i="35"/>
  <c r="D174" i="35"/>
  <c r="D173" i="35"/>
  <c r="D172" i="35"/>
  <c r="D171" i="35"/>
  <c r="D170" i="35"/>
  <c r="D169" i="35"/>
  <c r="D168" i="35"/>
  <c r="D167" i="35"/>
  <c r="D166" i="35"/>
  <c r="D165" i="35"/>
  <c r="D164" i="35"/>
  <c r="D163" i="35"/>
  <c r="D162" i="35"/>
  <c r="D161" i="35"/>
  <c r="D160" i="35"/>
  <c r="D159" i="35"/>
  <c r="D158" i="35"/>
  <c r="D157" i="35"/>
  <c r="D156" i="35"/>
  <c r="D155" i="35"/>
  <c r="D154" i="35"/>
  <c r="D153" i="35"/>
  <c r="D152" i="35"/>
  <c r="D151" i="35"/>
  <c r="D150" i="35"/>
  <c r="D149" i="35"/>
  <c r="D148" i="35"/>
  <c r="D147" i="35"/>
  <c r="D146" i="35"/>
  <c r="D145" i="35"/>
  <c r="D144" i="35"/>
  <c r="D143" i="35"/>
  <c r="D142" i="35"/>
  <c r="D141" i="35"/>
  <c r="D140" i="35"/>
  <c r="D139" i="35"/>
  <c r="D138" i="35"/>
  <c r="D137" i="35"/>
  <c r="D136" i="35"/>
  <c r="D135" i="35"/>
  <c r="D134" i="35"/>
  <c r="D133" i="35"/>
  <c r="D132" i="35"/>
  <c r="D131" i="35"/>
  <c r="D130" i="35"/>
  <c r="D129" i="35"/>
  <c r="D128" i="35"/>
  <c r="D127" i="35"/>
  <c r="D126" i="35"/>
  <c r="D125" i="35"/>
  <c r="D124" i="35"/>
  <c r="D123" i="35"/>
  <c r="D122" i="35"/>
  <c r="D121" i="35"/>
  <c r="D120" i="35"/>
  <c r="D119" i="35"/>
  <c r="D118" i="35"/>
  <c r="D117" i="35"/>
  <c r="D116" i="35"/>
  <c r="D115" i="35"/>
  <c r="D114" i="35"/>
  <c r="D113" i="35"/>
  <c r="D112" i="35"/>
  <c r="D111" i="35"/>
  <c r="D110" i="35"/>
  <c r="D109" i="35"/>
  <c r="D108" i="35"/>
  <c r="D107" i="35"/>
  <c r="D106" i="35"/>
  <c r="D105" i="35"/>
  <c r="D104" i="35"/>
  <c r="D103" i="35"/>
  <c r="D102" i="35"/>
  <c r="D101" i="35"/>
  <c r="D100" i="35"/>
  <c r="D99" i="35"/>
  <c r="D98" i="35"/>
  <c r="D97" i="35"/>
  <c r="D96" i="35"/>
  <c r="D95" i="35"/>
  <c r="D94" i="35"/>
  <c r="D93" i="35"/>
  <c r="D92" i="35"/>
  <c r="D91" i="35"/>
  <c r="D90" i="35"/>
  <c r="D89" i="35"/>
  <c r="D88" i="35"/>
  <c r="D87" i="35"/>
  <c r="D86" i="35"/>
  <c r="D85" i="35"/>
  <c r="D84" i="35"/>
  <c r="D83" i="35"/>
  <c r="D82" i="35"/>
  <c r="D81" i="35"/>
  <c r="D80" i="35"/>
  <c r="D79" i="35"/>
  <c r="D78" i="35"/>
  <c r="D77" i="35"/>
  <c r="D76" i="35"/>
  <c r="D75" i="35"/>
  <c r="D74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</calcChain>
</file>

<file path=xl/sharedStrings.xml><?xml version="1.0" encoding="utf-8"?>
<sst xmlns="http://schemas.openxmlformats.org/spreadsheetml/2006/main" count="250" uniqueCount="218">
  <si>
    <t>Task</t>
  </si>
  <si>
    <t>Points</t>
  </si>
  <si>
    <t>Class Organization</t>
  </si>
  <si>
    <t>Classes will usually follow this pattern:</t>
  </si>
  <si>
    <t>Time</t>
  </si>
  <si>
    <t>Topic</t>
  </si>
  <si>
    <t>Quiz</t>
  </si>
  <si>
    <t>Quiz Review</t>
  </si>
  <si>
    <t>Review of last in-class project</t>
  </si>
  <si>
    <t>Lecture</t>
  </si>
  <si>
    <t>Introduction to next class PreWork</t>
  </si>
  <si>
    <t>Introduction to in-class project</t>
  </si>
  <si>
    <t>In-class project</t>
  </si>
  <si>
    <t>Homework</t>
  </si>
  <si>
    <t>Don't get stuck on the homework.  Reach out with questions.</t>
  </si>
  <si>
    <t>If you miss a homework or quiz, the final exam counts more.</t>
  </si>
  <si>
    <t>Office hours can help with the homework.</t>
  </si>
  <si>
    <t>Two questions are selected randomly for grading.</t>
  </si>
  <si>
    <t>You must show your calculations and work for credit.</t>
  </si>
  <si>
    <t>Quizzes</t>
  </si>
  <si>
    <t>Office Hours</t>
  </si>
  <si>
    <t>Office hours are for you.</t>
  </si>
  <si>
    <t>Don't say the class is too hard if you aren't going to office hours.</t>
  </si>
  <si>
    <t>In-Class Work</t>
  </si>
  <si>
    <t>Please do not race through the in-class projects; they are due two days after the class.</t>
  </si>
  <si>
    <t>Use class time to ask questions about the projects.</t>
  </si>
  <si>
    <t>Please learn from each other when working on the in-class projects.</t>
  </si>
  <si>
    <t>You will need to understand what the group has done in order to describe it in the final.</t>
  </si>
  <si>
    <t>For the final exam, you can prepare by writing up the main idea of each question.</t>
  </si>
  <si>
    <t>The Final Exam</t>
  </si>
  <si>
    <t>Short answer questions will be based on the quiz questions.</t>
  </si>
  <si>
    <t>Essays will be based on the projects.</t>
  </si>
  <si>
    <t>The final exam will require that you truly understand the material.</t>
  </si>
  <si>
    <t>There is no review for the final; please use office hours and learn as you go.</t>
  </si>
  <si>
    <t>There are no notes or calculators in the exam.</t>
  </si>
  <si>
    <t>There are review questions at the end of each module to help you prepare.</t>
  </si>
  <si>
    <t>There is no further guidance on the final.</t>
  </si>
  <si>
    <t>Start</t>
  </si>
  <si>
    <t>Homework Review</t>
  </si>
  <si>
    <t>Last Project Review</t>
  </si>
  <si>
    <t>Lecture for Today</t>
  </si>
  <si>
    <t>Lecture for Next Class</t>
  </si>
  <si>
    <t>In Class Project</t>
  </si>
  <si>
    <t>Class Survey</t>
  </si>
  <si>
    <t>Derivatives</t>
  </si>
  <si>
    <t>Hypothesis testing</t>
  </si>
  <si>
    <t>Comparing means</t>
  </si>
  <si>
    <t>Comparing variance</t>
  </si>
  <si>
    <t>Interest rates are at 10%:</t>
  </si>
  <si>
    <t>How much principal do I need to generate $10 per year forever?</t>
  </si>
  <si>
    <t>How much principal do I need to generate $20 per year forever?</t>
  </si>
  <si>
    <t>How much principal do I need to generate $30 per year forever?</t>
  </si>
  <si>
    <t>Interest rates are at 5%:</t>
  </si>
  <si>
    <t>Interest rates are at 20%:</t>
  </si>
  <si>
    <t>How many years does it take for me to double my money?</t>
  </si>
  <si>
    <t>Interest rates are at 30%:</t>
  </si>
  <si>
    <t>How many years does it take for me to quadruple my money?</t>
  </si>
  <si>
    <t>A daily volatility of an interest rate is 1%.  Approximately what is the annualized volatilty?</t>
  </si>
  <si>
    <t>A daily volatility of an interest rate is 1.5%.  Approximately what is the annualized volatilty?</t>
  </si>
  <si>
    <t>A daily volatility of an interest rate is 2%.  Approximately what is the annualized volatilty?</t>
  </si>
  <si>
    <t>A daily volatility of an interest rate is .75%.  Approximately what is the annualized volatilty?</t>
  </si>
  <si>
    <t>The annual volatility of an interest rate is 16%.  Approximately what is the daily volatilty?</t>
  </si>
  <si>
    <t>The annual volatility of an interest rate is 24%.  Approximately what is the daily volatilty?</t>
  </si>
  <si>
    <t>The annual volatility of an interest rate is 32%.  Approximately what is the daily volatilty?</t>
  </si>
  <si>
    <t>The annual volatility of an interest rate is 12%.  Approximately what is the daily volatilty?</t>
  </si>
  <si>
    <t>Variance of Sum (Rule of 16)</t>
  </si>
  <si>
    <t>Drills (optional)</t>
  </si>
  <si>
    <t>Variance of Sums of independent Random Variables</t>
  </si>
  <si>
    <t>Let's say you are summing multiple independent observations of variance.</t>
  </si>
  <si>
    <t>When you sum n of them, the variance of the sum is</t>
  </si>
  <si>
    <t>n * V(X)</t>
  </si>
  <si>
    <t xml:space="preserve">The standard deviaion of the sum is </t>
  </si>
  <si>
    <r>
      <t xml:space="preserve">sqrt(n) * </t>
    </r>
    <r>
      <rPr>
        <sz val="22"/>
        <color rgb="FF000000"/>
        <rFont val="Symbol"/>
        <charset val="2"/>
      </rPr>
      <t>s</t>
    </r>
  </si>
  <si>
    <t>Rule of 16</t>
  </si>
  <si>
    <t>There are 252 trading days in a year.</t>
  </si>
  <si>
    <t>sqrt of 252 = 15.87</t>
  </si>
  <si>
    <t>so daily vol is converted to annual vol by multipling by 15.87.</t>
  </si>
  <si>
    <t>But 16 is an easier number; especially in reverse.</t>
  </si>
  <si>
    <t>What is the daily volatility of an asset that has annual vol of 32%?</t>
  </si>
  <si>
    <t>Multiple Histogram Demo</t>
  </si>
  <si>
    <t>Chain Rule</t>
  </si>
  <si>
    <t>Intro to Derivatives 2</t>
  </si>
  <si>
    <t>Intro to Derivatives 1</t>
  </si>
  <si>
    <t>Study Basic Differential Calculus</t>
  </si>
  <si>
    <t>Minimization</t>
  </si>
  <si>
    <t>Sample Means 1</t>
  </si>
  <si>
    <t>Sample Means 2</t>
  </si>
  <si>
    <t>Hypothesis Testing</t>
  </si>
  <si>
    <t>Hypothesis Testing (Text Book)</t>
  </si>
  <si>
    <t>What is a the variance of a distribution of sample means?</t>
  </si>
  <si>
    <t>t from normal</t>
  </si>
  <si>
    <t>Sum them.</t>
  </si>
  <si>
    <t>Plot a histogram.</t>
  </si>
  <si>
    <t>Sum the squares of them.</t>
  </si>
  <si>
    <t>Simulate 10 standard normal random draws.</t>
  </si>
  <si>
    <t>Simulate 10 uniform random draws.</t>
  </si>
  <si>
    <t>Sum the squares of them and divide that by 10.</t>
  </si>
  <si>
    <t>Simulate 5 standard normal random draws.</t>
  </si>
  <si>
    <t>Sum the squares of them and divide that by 5.</t>
  </si>
  <si>
    <t>Take the ratio of these two values.</t>
  </si>
  <si>
    <t>Use a data table to recreate the ratio 1000 times.</t>
  </si>
  <si>
    <t>Use a data table to recreate the sum squares 1000 times.</t>
  </si>
  <si>
    <t>Use a data table to recreate the sum 1000 times.</t>
  </si>
  <si>
    <t>Normal</t>
  </si>
  <si>
    <t>Chisq</t>
  </si>
  <si>
    <t>F</t>
  </si>
  <si>
    <t>When is the t distribution used?</t>
  </si>
  <si>
    <t>When is the F distribution used?</t>
  </si>
  <si>
    <t>How is the Chi Square distribution constructed?</t>
  </si>
  <si>
    <t>Method1</t>
  </si>
  <si>
    <t>You can use the hypothesis testing distributions to see if an alternative is significantly different from a null hypothesis.</t>
  </si>
  <si>
    <t>A distribution must be put forward as part of the null hypothesis.</t>
  </si>
  <si>
    <t>Here are the major ways this can occur.</t>
  </si>
  <si>
    <t>Propositions about means.</t>
  </si>
  <si>
    <t>Does a mean equal some value?</t>
  </si>
  <si>
    <t>Propositions about variances.</t>
  </si>
  <si>
    <t>Does a variance equal some value?</t>
  </si>
  <si>
    <t>Are two variances equal?</t>
  </si>
  <si>
    <t>Generally, here are the steps to solve:</t>
  </si>
  <si>
    <t>1. Observe the values</t>
  </si>
  <si>
    <t>2. Standardize the values</t>
  </si>
  <si>
    <t>Values can be standardized by normalizing:</t>
  </si>
  <si>
    <t>(x-xbar)/sd</t>
  </si>
  <si>
    <t>Note that sd = standard deviation of the concept being measured</t>
  </si>
  <si>
    <t>Values can be standardized by creating metric-less measures:</t>
  </si>
  <si>
    <t>ratio</t>
  </si>
  <si>
    <t>3. Assume a distribution</t>
  </si>
  <si>
    <t>Theory can help you select appropriate distributions.</t>
  </si>
  <si>
    <t>Generally, Hypothesis testing distributions derive from the normal distribution.</t>
  </si>
  <si>
    <t>Method2</t>
  </si>
  <si>
    <t>Propositions about means</t>
  </si>
  <si>
    <t>You believe the average of a population is the value mu.</t>
  </si>
  <si>
    <t>So, you get a big sample from that population and observe its sample mean.</t>
  </si>
  <si>
    <t>You calculate the difference between the observed sample mean, xbar, and your hypothesized value, mu.</t>
  </si>
  <si>
    <t>You oberve that there is a small difference.</t>
  </si>
  <si>
    <t>Is this difference just random error?</t>
  </si>
  <si>
    <t>You need a distribution assumption in order to check that.</t>
  </si>
  <si>
    <t>You assume the normal distribution.</t>
  </si>
  <si>
    <t>You now check to see if the difference is statistically significant.</t>
  </si>
  <si>
    <t>You observe the distance between mu and xbar:</t>
  </si>
  <si>
    <t>mu - xbar</t>
  </si>
  <si>
    <t>This distance needs to be put in standard terms so we can see if it is small or large.</t>
  </si>
  <si>
    <t>So we standardize the difference by divided by the standard deviation of our subject matter.</t>
  </si>
  <si>
    <t>SD('Submect Matter')</t>
  </si>
  <si>
    <t>Our subject matter is 'the average value of X'.</t>
  </si>
  <si>
    <t>That's just because that's what our null hypothesis is about.</t>
  </si>
  <si>
    <t>SD(xbar)</t>
  </si>
  <si>
    <t>And what is the standard deviation of xbar?</t>
  </si>
  <si>
    <t>sqrt(SampleVariance(X)/n)</t>
  </si>
  <si>
    <t>So the calculation is</t>
  </si>
  <si>
    <r>
      <t>√(S</t>
    </r>
    <r>
      <rPr>
        <vertAlign val="superscript"/>
        <sz val="20"/>
        <color theme="1"/>
        <rFont val="Calibri (Body)"/>
      </rPr>
      <t>2</t>
    </r>
    <r>
      <rPr>
        <sz val="20"/>
        <color theme="1"/>
        <rFont val="Calibri"/>
        <family val="2"/>
        <scheme val="minor"/>
      </rPr>
      <t>/n)</t>
    </r>
  </si>
  <si>
    <t>The result will be a value on the standard normal distribution.</t>
  </si>
  <si>
    <t>We can then used the standard normal to determine whether the value of (mu - xbar) is so large that is not just a chance occurrence.</t>
  </si>
  <si>
    <t>Propositions about variance</t>
  </si>
  <si>
    <t>You know that the population mean is mu.</t>
  </si>
  <si>
    <r>
      <t xml:space="preserve">You hypothesize that the variance of a population is some value, </t>
    </r>
    <r>
      <rPr>
        <sz val="20"/>
        <color theme="9" tint="-0.249977111117893"/>
        <rFont val="Calibri (Body)_x0000_"/>
      </rPr>
      <t>sigmaSq</t>
    </r>
    <r>
      <rPr>
        <sz val="20"/>
        <color theme="1"/>
        <rFont val="Calibri"/>
        <family val="2"/>
        <scheme val="minor"/>
      </rPr>
      <t>.</t>
    </r>
  </si>
  <si>
    <t>You gather a lot of data to test this.</t>
  </si>
  <si>
    <t>You calculate the sample variance of the data.</t>
  </si>
  <si>
    <t>You observe a difference.</t>
  </si>
  <si>
    <t>Is that difference just by chance???</t>
  </si>
  <si>
    <t>You need to assume a distribution for your observed sample variance.</t>
  </si>
  <si>
    <t>The distribution to assume is a Chi Square with n-1 degrees of freedom.</t>
  </si>
  <si>
    <t>If your hypothesized value of sigmaSq is correct, then</t>
  </si>
  <si>
    <r>
      <t>The value of n S</t>
    </r>
    <r>
      <rPr>
        <vertAlign val="superscript"/>
        <sz val="20"/>
        <color theme="1"/>
        <rFont val="Calibri (Body)"/>
      </rPr>
      <t>2</t>
    </r>
    <r>
      <rPr>
        <sz val="20"/>
        <color theme="1"/>
        <rFont val="Calibri"/>
        <family val="2"/>
        <scheme val="minor"/>
      </rPr>
      <t>/</t>
    </r>
    <r>
      <rPr>
        <sz val="20"/>
        <color theme="9" tint="-0.249977111117893"/>
        <rFont val="Calibri (Body)_x0000_"/>
      </rPr>
      <t>sigmaSq</t>
    </r>
    <r>
      <rPr>
        <sz val="20"/>
        <color theme="1"/>
        <rFont val="Calibri"/>
        <family val="2"/>
        <scheme val="minor"/>
      </rPr>
      <t xml:space="preserve"> would follow the Chi Square with n-1 degrees of freedom.</t>
    </r>
  </si>
  <si>
    <t>The explanation (optional is below).</t>
  </si>
  <si>
    <t>You now check to see what the probability of observing what you observed is,</t>
  </si>
  <si>
    <r>
      <t xml:space="preserve">Given your null hypothesis that variance is equal to </t>
    </r>
    <r>
      <rPr>
        <sz val="20"/>
        <color theme="9" tint="-0.249977111117893"/>
        <rFont val="Calibri (Body)_x0000_"/>
      </rPr>
      <t>sigmaSq</t>
    </r>
    <r>
      <rPr>
        <sz val="20"/>
        <color theme="1"/>
        <rFont val="Calibri"/>
        <family val="2"/>
        <scheme val="minor"/>
      </rPr>
      <t>.</t>
    </r>
  </si>
  <si>
    <r>
      <t xml:space="preserve">V(X) = </t>
    </r>
    <r>
      <rPr>
        <sz val="28"/>
        <color theme="1"/>
        <rFont val="Symbol"/>
        <charset val="2"/>
      </rPr>
      <t>S</t>
    </r>
    <r>
      <rPr>
        <sz val="28"/>
        <color theme="1"/>
        <rFont val="Calibri"/>
        <family val="2"/>
        <scheme val="minor"/>
      </rPr>
      <t xml:space="preserve"> (x</t>
    </r>
    <r>
      <rPr>
        <vertAlign val="subscript"/>
        <sz val="28"/>
        <color theme="1"/>
        <rFont val="Calibri (Body)"/>
      </rPr>
      <t>i</t>
    </r>
    <r>
      <rPr>
        <sz val="28"/>
        <color theme="1"/>
        <rFont val="Calibri"/>
        <family val="2"/>
        <scheme val="minor"/>
      </rPr>
      <t xml:space="preserve"> - </t>
    </r>
    <r>
      <rPr>
        <sz val="28"/>
        <color theme="1"/>
        <rFont val="Symbol"/>
        <charset val="2"/>
      </rPr>
      <t>m</t>
    </r>
    <r>
      <rPr>
        <sz val="28"/>
        <color theme="1"/>
        <rFont val="Calibri (Body)"/>
      </rPr>
      <t>)</t>
    </r>
    <r>
      <rPr>
        <vertAlign val="superscript"/>
        <sz val="28"/>
        <color theme="1"/>
        <rFont val="Symbol"/>
        <charset val="2"/>
      </rPr>
      <t>2</t>
    </r>
    <r>
      <rPr>
        <sz val="28"/>
        <color theme="1"/>
        <rFont val="Calibri"/>
        <family val="2"/>
        <scheme val="minor"/>
      </rPr>
      <t xml:space="preserve"> / n</t>
    </r>
  </si>
  <si>
    <t>Definition of Population Variance</t>
  </si>
  <si>
    <t>Recall:</t>
  </si>
  <si>
    <r>
      <rPr>
        <sz val="28"/>
        <color theme="1"/>
        <rFont val="Symbol"/>
        <charset val="2"/>
      </rPr>
      <t>S</t>
    </r>
    <r>
      <rPr>
        <sz val="28"/>
        <color theme="1"/>
        <rFont val="Calibri"/>
        <family val="2"/>
        <scheme val="minor"/>
      </rPr>
      <t xml:space="preserve"> z</t>
    </r>
    <r>
      <rPr>
        <vertAlign val="subscript"/>
        <sz val="28"/>
        <color theme="1"/>
        <rFont val="Calibri (Body)"/>
      </rPr>
      <t>i</t>
    </r>
    <r>
      <rPr>
        <vertAlign val="superscript"/>
        <sz val="28"/>
        <color theme="1"/>
        <rFont val="Symbol"/>
        <charset val="2"/>
      </rPr>
      <t>2</t>
    </r>
    <r>
      <rPr>
        <sz val="28"/>
        <color theme="1"/>
        <rFont val="Calibri"/>
        <family val="2"/>
        <scheme val="minor"/>
      </rPr>
      <t xml:space="preserve"> ~ </t>
    </r>
    <r>
      <rPr>
        <sz val="28"/>
        <color theme="1"/>
        <rFont val="Symbol"/>
        <charset val="2"/>
      </rPr>
      <t>c</t>
    </r>
    <r>
      <rPr>
        <vertAlign val="superscript"/>
        <sz val="28"/>
        <color theme="1"/>
        <rFont val="Calibri (Body)"/>
      </rPr>
      <t>2</t>
    </r>
    <r>
      <rPr>
        <vertAlign val="subscript"/>
        <sz val="28"/>
        <color theme="1"/>
        <rFont val="Calibri (Body)"/>
      </rPr>
      <t>n</t>
    </r>
  </si>
  <si>
    <r>
      <t>V(X)/</t>
    </r>
    <r>
      <rPr>
        <sz val="28"/>
        <color theme="1"/>
        <rFont val="Symbol"/>
        <charset val="2"/>
      </rPr>
      <t>s</t>
    </r>
    <r>
      <rPr>
        <vertAlign val="superscript"/>
        <sz val="28"/>
        <color theme="1"/>
        <rFont val="Calibri (Body)"/>
      </rPr>
      <t>2</t>
    </r>
    <r>
      <rPr>
        <sz val="28"/>
        <color theme="1"/>
        <rFont val="Calibri"/>
        <family val="2"/>
        <scheme val="minor"/>
      </rPr>
      <t xml:space="preserve"> = </t>
    </r>
    <r>
      <rPr>
        <sz val="28"/>
        <color theme="1"/>
        <rFont val="Symbol"/>
        <charset val="2"/>
      </rPr>
      <t>S</t>
    </r>
    <r>
      <rPr>
        <sz val="28"/>
        <color theme="1"/>
        <rFont val="Calibri"/>
        <family val="2"/>
        <scheme val="minor"/>
      </rPr>
      <t xml:space="preserve"> ((x</t>
    </r>
    <r>
      <rPr>
        <vertAlign val="subscript"/>
        <sz val="28"/>
        <color theme="1"/>
        <rFont val="Calibri (Body)"/>
      </rPr>
      <t>i</t>
    </r>
    <r>
      <rPr>
        <sz val="28"/>
        <color theme="1"/>
        <rFont val="Calibri"/>
        <family val="2"/>
        <scheme val="minor"/>
      </rPr>
      <t xml:space="preserve"> - </t>
    </r>
    <r>
      <rPr>
        <sz val="28"/>
        <color theme="1"/>
        <rFont val="Symbol"/>
        <charset val="2"/>
      </rPr>
      <t>m</t>
    </r>
    <r>
      <rPr>
        <sz val="28"/>
        <color theme="1"/>
        <rFont val="Calibri (Body)"/>
      </rPr>
      <t>)/</t>
    </r>
    <r>
      <rPr>
        <sz val="28"/>
        <color theme="1"/>
        <rFont val="Symbol"/>
        <charset val="2"/>
      </rPr>
      <t>s</t>
    </r>
    <r>
      <rPr>
        <sz val="28"/>
        <color theme="1"/>
        <rFont val="Calibri (Body)"/>
      </rPr>
      <t>)</t>
    </r>
    <r>
      <rPr>
        <vertAlign val="superscript"/>
        <sz val="28"/>
        <color theme="1"/>
        <rFont val="Symbol"/>
        <charset val="2"/>
      </rPr>
      <t>2</t>
    </r>
    <r>
      <rPr>
        <sz val="28"/>
        <color theme="1"/>
        <rFont val="Calibri"/>
        <family val="2"/>
        <scheme val="minor"/>
      </rPr>
      <t xml:space="preserve"> / n</t>
    </r>
  </si>
  <si>
    <r>
      <t xml:space="preserve">~ </t>
    </r>
    <r>
      <rPr>
        <sz val="28"/>
        <color theme="1"/>
        <rFont val="Symbol"/>
        <charset val="2"/>
      </rPr>
      <t>c</t>
    </r>
    <r>
      <rPr>
        <vertAlign val="superscript"/>
        <sz val="28"/>
        <color theme="1"/>
        <rFont val="Calibri (Body)"/>
      </rPr>
      <t>2</t>
    </r>
    <r>
      <rPr>
        <vertAlign val="subscript"/>
        <sz val="28"/>
        <color theme="1"/>
        <rFont val="Calibri (Body)"/>
      </rPr>
      <t>n</t>
    </r>
    <r>
      <rPr>
        <sz val="28"/>
        <color theme="1"/>
        <rFont val="Calibri (Body)"/>
      </rPr>
      <t xml:space="preserve"> /n</t>
    </r>
  </si>
  <si>
    <r>
      <t xml:space="preserve">Divide both sides of equation by </t>
    </r>
    <r>
      <rPr>
        <sz val="28"/>
        <color theme="1"/>
        <rFont val="Symbol"/>
        <charset val="2"/>
      </rPr>
      <t>s</t>
    </r>
    <r>
      <rPr>
        <vertAlign val="superscript"/>
        <sz val="28"/>
        <color theme="1"/>
        <rFont val="Calibri (Body)"/>
      </rPr>
      <t>2</t>
    </r>
  </si>
  <si>
    <r>
      <t xml:space="preserve">V(Z) = </t>
    </r>
    <r>
      <rPr>
        <sz val="28"/>
        <color theme="1"/>
        <rFont val="Symbol"/>
        <charset val="2"/>
      </rPr>
      <t>S</t>
    </r>
    <r>
      <rPr>
        <sz val="28"/>
        <color theme="1"/>
        <rFont val="Calibri"/>
        <family val="2"/>
        <scheme val="minor"/>
      </rPr>
      <t xml:space="preserve"> ((x</t>
    </r>
    <r>
      <rPr>
        <vertAlign val="subscript"/>
        <sz val="28"/>
        <color theme="1"/>
        <rFont val="Calibri (Body)"/>
      </rPr>
      <t>i</t>
    </r>
    <r>
      <rPr>
        <sz val="28"/>
        <color theme="1"/>
        <rFont val="Calibri"/>
        <family val="2"/>
        <scheme val="minor"/>
      </rPr>
      <t xml:space="preserve"> - </t>
    </r>
    <r>
      <rPr>
        <sz val="28"/>
        <color theme="1"/>
        <rFont val="Symbol"/>
        <charset val="2"/>
      </rPr>
      <t>m</t>
    </r>
    <r>
      <rPr>
        <sz val="28"/>
        <color theme="1"/>
        <rFont val="Calibri (Body)"/>
      </rPr>
      <t>)/</t>
    </r>
    <r>
      <rPr>
        <sz val="28"/>
        <color theme="1"/>
        <rFont val="Symbol"/>
        <charset val="2"/>
      </rPr>
      <t>s</t>
    </r>
    <r>
      <rPr>
        <sz val="28"/>
        <color theme="1"/>
        <rFont val="Calibri (Body)"/>
      </rPr>
      <t>)</t>
    </r>
    <r>
      <rPr>
        <vertAlign val="superscript"/>
        <sz val="28"/>
        <color theme="1"/>
        <rFont val="Symbol"/>
        <charset val="2"/>
      </rPr>
      <t>2</t>
    </r>
    <r>
      <rPr>
        <sz val="28"/>
        <color theme="1"/>
        <rFont val="Calibri"/>
        <family val="2"/>
        <scheme val="minor"/>
      </rPr>
      <t xml:space="preserve"> / n</t>
    </r>
  </si>
  <si>
    <t>Standardizing with sigma creates Z.</t>
  </si>
  <si>
    <r>
      <t>n*V(X)/</t>
    </r>
    <r>
      <rPr>
        <sz val="28"/>
        <color theme="1"/>
        <rFont val="Symbol"/>
        <charset val="2"/>
      </rPr>
      <t>s</t>
    </r>
    <r>
      <rPr>
        <vertAlign val="superscript"/>
        <sz val="28"/>
        <color theme="1"/>
        <rFont val="Calibri (Body)"/>
      </rPr>
      <t>2</t>
    </r>
    <r>
      <rPr>
        <sz val="28"/>
        <color theme="1"/>
        <rFont val="Calibri"/>
        <family val="2"/>
        <scheme val="minor"/>
      </rPr>
      <t xml:space="preserve"> = </t>
    </r>
    <r>
      <rPr>
        <sz val="28"/>
        <color theme="1"/>
        <rFont val="Symbol"/>
        <charset val="2"/>
      </rPr>
      <t>S</t>
    </r>
    <r>
      <rPr>
        <sz val="28"/>
        <color theme="1"/>
        <rFont val="Calibri"/>
        <family val="2"/>
        <scheme val="minor"/>
      </rPr>
      <t xml:space="preserve"> ((x</t>
    </r>
    <r>
      <rPr>
        <vertAlign val="subscript"/>
        <sz val="28"/>
        <color theme="1"/>
        <rFont val="Calibri (Body)"/>
      </rPr>
      <t>i</t>
    </r>
    <r>
      <rPr>
        <sz val="28"/>
        <color theme="1"/>
        <rFont val="Calibri"/>
        <family val="2"/>
        <scheme val="minor"/>
      </rPr>
      <t xml:space="preserve"> - </t>
    </r>
    <r>
      <rPr>
        <sz val="28"/>
        <color theme="1"/>
        <rFont val="Symbol"/>
        <charset val="2"/>
      </rPr>
      <t>m</t>
    </r>
    <r>
      <rPr>
        <sz val="28"/>
        <color theme="1"/>
        <rFont val="Calibri (Body)"/>
      </rPr>
      <t>)/</t>
    </r>
    <r>
      <rPr>
        <sz val="28"/>
        <color theme="1"/>
        <rFont val="Symbol"/>
        <charset val="2"/>
      </rPr>
      <t>s</t>
    </r>
    <r>
      <rPr>
        <sz val="28"/>
        <color theme="1"/>
        <rFont val="Calibri (Body)"/>
      </rPr>
      <t>)</t>
    </r>
    <r>
      <rPr>
        <vertAlign val="superscript"/>
        <sz val="28"/>
        <color theme="1"/>
        <rFont val="Symbol"/>
        <charset val="2"/>
      </rPr>
      <t>2</t>
    </r>
  </si>
  <si>
    <r>
      <t xml:space="preserve">~ </t>
    </r>
    <r>
      <rPr>
        <sz val="28"/>
        <color theme="1"/>
        <rFont val="Symbol"/>
        <charset val="2"/>
      </rPr>
      <t>c</t>
    </r>
    <r>
      <rPr>
        <vertAlign val="superscript"/>
        <sz val="28"/>
        <color theme="1"/>
        <rFont val="Calibri (Body)"/>
      </rPr>
      <t>2</t>
    </r>
    <r>
      <rPr>
        <vertAlign val="subscript"/>
        <sz val="28"/>
        <color theme="1"/>
        <rFont val="Calibri (Body)"/>
      </rPr>
      <t>n</t>
    </r>
  </si>
  <si>
    <t>Q4</t>
  </si>
  <si>
    <t>Price</t>
  </si>
  <si>
    <t>Note: In Finance 'volatility' means 'standard deviation'</t>
  </si>
  <si>
    <t>The data below is one year of daily prices of a stock.</t>
  </si>
  <si>
    <t>Daily volatily of price changes is assumed to be 1.8%</t>
  </si>
  <si>
    <t>1)</t>
  </si>
  <si>
    <t>What is the daily volatility for the whole year?  Does it match the assumption of 1.8%?</t>
  </si>
  <si>
    <t>This time answer that first question by testing for statistical significance using the Chi Square distribution.</t>
  </si>
  <si>
    <t>Below, the backtesting question  from the previous class is copied.</t>
  </si>
  <si>
    <t>The first question asked if the previously assumed volatility of 1.8% match what is observed.</t>
  </si>
  <si>
    <t>Q3</t>
  </si>
  <si>
    <t>A company produces widgets in the Spring and in the Fall.</t>
  </si>
  <si>
    <t>The widgets are supposed to perform exactly the same way.</t>
  </si>
  <si>
    <t>However, you observe that the average amount of production from these widgets differs.</t>
  </si>
  <si>
    <t>Here are the numbers</t>
  </si>
  <si>
    <t>Spring</t>
  </si>
  <si>
    <t>Fall</t>
  </si>
  <si>
    <t>Count</t>
  </si>
  <si>
    <t>mean</t>
  </si>
  <si>
    <t>stdev</t>
  </si>
  <si>
    <t>Given this sample size, are the variances the same for Spring and Fall?</t>
  </si>
  <si>
    <t>Below is the the question for two-sample t-tests from last week.</t>
  </si>
  <si>
    <t>The second part of the question asks if the variances of the two samples are the same.</t>
  </si>
  <si>
    <t>This time, use an F test to assess whether the variances are the same.</t>
  </si>
  <si>
    <t>Use code to answer questions:</t>
  </si>
  <si>
    <t>5_Uniform2Normal</t>
  </si>
  <si>
    <t>6_ChiSq</t>
  </si>
  <si>
    <t>8_F</t>
  </si>
  <si>
    <t>10_t</t>
  </si>
  <si>
    <t>Create a set of standard normal random variables.</t>
  </si>
  <si>
    <t>Create s set of chiSq random variables with 10 degrees of freedom.</t>
  </si>
  <si>
    <t>You can do this in R or Python if you want to practice coding.</t>
  </si>
  <si>
    <t>Derivatives Numerical</t>
  </si>
  <si>
    <t>t</t>
  </si>
  <si>
    <t>Chi Square for Variance</t>
  </si>
  <si>
    <t>Derivation of t</t>
  </si>
  <si>
    <t>Prework for next Class</t>
  </si>
  <si>
    <t>Divide each standard normal by the square root of a chiSq with 10 degrees of freedom divided by 10</t>
  </si>
  <si>
    <t>Use a data table to resimulate that 1000 times.</t>
  </si>
  <si>
    <t>Variance of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</si>
</sst>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vertAlign val="superscript"/>
      <sz val="20"/>
      <color theme="1"/>
      <name val="Calibri (Body)"/>
    </font>
    <font>
      <u/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rgb="FF000000"/>
      <name val="Calibri"/>
      <family val="2"/>
      <scheme val="minor"/>
    </font>
    <font>
      <sz val="22"/>
      <color rgb="FF000000"/>
      <name val="Symbol"/>
      <charset val="2"/>
    </font>
    <font>
      <sz val="8"/>
      <name val="Calibri"/>
      <family val="2"/>
      <scheme val="minor"/>
    </font>
    <font>
      <sz val="20"/>
      <color theme="9" tint="-0.249977111117893"/>
      <name val="Calibri (Body)_x0000_"/>
    </font>
    <font>
      <sz val="28"/>
      <color theme="1"/>
      <name val="Calibri"/>
      <family val="2"/>
      <scheme val="minor"/>
    </font>
    <font>
      <sz val="28"/>
      <color theme="1"/>
      <name val="Symbol"/>
      <charset val="2"/>
    </font>
    <font>
      <vertAlign val="subscript"/>
      <sz val="28"/>
      <color theme="1"/>
      <name val="Calibri (Body)"/>
    </font>
    <font>
      <sz val="28"/>
      <color theme="1"/>
      <name val="Calibri (Body)"/>
    </font>
    <font>
      <vertAlign val="superscript"/>
      <sz val="28"/>
      <color theme="1"/>
      <name val="Symbol"/>
      <charset val="2"/>
    </font>
    <font>
      <vertAlign val="superscript"/>
      <sz val="28"/>
      <color theme="1"/>
      <name val="Calibri (Body)"/>
    </font>
    <font>
      <u/>
      <sz val="20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7" fillId="2" borderId="0" xfId="0" applyFont="1" applyFill="1"/>
    <xf numFmtId="0" fontId="4" fillId="2" borderId="0" xfId="4" applyFill="1"/>
    <xf numFmtId="0" fontId="8" fillId="2" borderId="0" xfId="1" applyFont="1" applyFill="1"/>
    <xf numFmtId="0" fontId="9" fillId="2" borderId="0" xfId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4" borderId="0" xfId="0" applyFont="1" applyFill="1"/>
    <xf numFmtId="0" fontId="1" fillId="2" borderId="1" xfId="0" applyFont="1" applyFill="1" applyBorder="1" applyAlignment="1">
      <alignment horizontal="center"/>
    </xf>
    <xf numFmtId="0" fontId="13" fillId="5" borderId="0" xfId="0" applyFont="1" applyFill="1"/>
    <xf numFmtId="0" fontId="13" fillId="6" borderId="0" xfId="0" applyFont="1" applyFill="1"/>
    <xf numFmtId="0" fontId="4" fillId="4" borderId="0" xfId="4" applyFill="1"/>
    <xf numFmtId="0" fontId="19" fillId="4" borderId="0" xfId="4" applyFont="1" applyFill="1"/>
    <xf numFmtId="0" fontId="19" fillId="7" borderId="0" xfId="4" applyFont="1" applyFill="1"/>
    <xf numFmtId="0" fontId="1" fillId="7" borderId="0" xfId="0" applyFont="1" applyFill="1"/>
    <xf numFmtId="0" fontId="2" fillId="8" borderId="0" xfId="0" applyFont="1" applyFill="1" applyAlignment="1">
      <alignment horizontal="left"/>
    </xf>
    <xf numFmtId="0" fontId="1" fillId="7" borderId="0" xfId="0" applyFont="1" applyFill="1" applyAlignment="1">
      <alignment wrapText="1"/>
    </xf>
    <xf numFmtId="0" fontId="2" fillId="8" borderId="0" xfId="0" applyFont="1" applyFill="1"/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05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939800</xdr:colOff>
      <xdr:row>6</xdr:row>
      <xdr:rowOff>114300</xdr:rowOff>
    </xdr:from>
    <xdr:to>
      <xdr:col>1</xdr:col>
      <xdr:colOff>2552700</xdr:colOff>
      <xdr:row>10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C81322-27FF-CE45-BBBC-590852357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5300" y="2108200"/>
          <a:ext cx="1612900" cy="1308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/Google%20Drive/iQRM/SubjectFiles/Probability_IQR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Subjects/Distribu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QRM_Class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2/iQRM_Class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Class/FRM_Class5/FRM_2_Credit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ula3"/>
      <sheetName val="Cor_N_Cov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LimitTheorem"/>
      <sheetName val="FnS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Normal"/>
      <sheetName val="Normal_Excel"/>
      <sheetName val="Intuition1"/>
      <sheetName val="Intuition2"/>
      <sheetName val="Intuition3"/>
      <sheetName val="Methods1"/>
      <sheetName val="Methods2"/>
      <sheetName val="Calcs_Mean1"/>
      <sheetName val="Calcs_Mean2"/>
      <sheetName val="Calcs_MeanDiff"/>
      <sheetName val="Calcs_VarianceDiff"/>
      <sheetName val="NextClass"/>
      <sheetName val="PreWork4NextClass"/>
      <sheetName val="Drills"/>
      <sheetName val="ClassWork"/>
      <sheetName val="1_Stats"/>
      <sheetName val="2_MeanSigmaKnown"/>
      <sheetName val="3_MeanSigmaUnknown"/>
      <sheetName val="4_TwoMeans"/>
      <sheetName val="5_BacktestMean"/>
      <sheetName val="FinalExamReview"/>
      <sheetName val="ClassPolicy"/>
      <sheetName val="Programming"/>
      <sheetName val="ProgrammingAnswer_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1">
          <cell r="O21">
            <v>2</v>
          </cell>
        </row>
        <row r="29">
          <cell r="O29">
            <v>-9.3105936164507597</v>
          </cell>
        </row>
      </sheetData>
      <sheetData sheetId="9">
        <row r="10">
          <cell r="C10">
            <v>71.222704059275372</v>
          </cell>
          <cell r="F10">
            <v>62</v>
          </cell>
          <cell r="K10">
            <v>0</v>
          </cell>
        </row>
        <row r="11">
          <cell r="C11">
            <v>69.592590560721447</v>
          </cell>
          <cell r="F11">
            <v>76</v>
          </cell>
          <cell r="K11">
            <v>0</v>
          </cell>
        </row>
        <row r="12">
          <cell r="C12">
            <v>69.171701116206393</v>
          </cell>
          <cell r="F12">
            <v>14</v>
          </cell>
          <cell r="K12">
            <v>0</v>
          </cell>
        </row>
        <row r="13">
          <cell r="C13">
            <v>69.886811841441983</v>
          </cell>
          <cell r="K13">
            <v>0</v>
          </cell>
        </row>
        <row r="14">
          <cell r="C14">
            <v>72.095059632317273</v>
          </cell>
          <cell r="K14">
            <v>3</v>
          </cell>
        </row>
        <row r="15">
          <cell r="C15">
            <v>68.71442093827325</v>
          </cell>
          <cell r="K15">
            <v>6</v>
          </cell>
        </row>
        <row r="16">
          <cell r="C16">
            <v>67.511488956444168</v>
          </cell>
          <cell r="K16">
            <v>8</v>
          </cell>
        </row>
        <row r="17">
          <cell r="C17">
            <v>67.80390447486333</v>
          </cell>
          <cell r="K17">
            <v>10</v>
          </cell>
        </row>
        <row r="18">
          <cell r="C18">
            <v>69.245440893422384</v>
          </cell>
          <cell r="K18">
            <v>10</v>
          </cell>
        </row>
        <row r="19">
          <cell r="C19">
            <v>67.486969775791792</v>
          </cell>
          <cell r="K19">
            <v>13</v>
          </cell>
          <cell r="O19">
            <v>100</v>
          </cell>
        </row>
        <row r="20">
          <cell r="C20">
            <v>65.726288352833677</v>
          </cell>
          <cell r="K20">
            <v>16</v>
          </cell>
          <cell r="O20">
            <v>68.19602794463934</v>
          </cell>
        </row>
        <row r="21">
          <cell r="C21">
            <v>66.018996336968542</v>
          </cell>
          <cell r="K21">
            <v>12</v>
          </cell>
          <cell r="O21">
            <v>1.8827338580548054</v>
          </cell>
        </row>
        <row r="22">
          <cell r="C22">
            <v>73.909318116793344</v>
          </cell>
          <cell r="K22">
            <v>11</v>
          </cell>
        </row>
        <row r="23">
          <cell r="C23">
            <v>69.811447220932024</v>
          </cell>
          <cell r="K23">
            <v>6</v>
          </cell>
          <cell r="O23">
            <v>70</v>
          </cell>
        </row>
        <row r="24">
          <cell r="C24">
            <v>68.704207627980921</v>
          </cell>
          <cell r="K24">
            <v>3</v>
          </cell>
        </row>
        <row r="25">
          <cell r="C25">
            <v>71.577904534604286</v>
          </cell>
          <cell r="K25">
            <v>1</v>
          </cell>
        </row>
        <row r="26">
          <cell r="C26">
            <v>68.987160667245945</v>
          </cell>
          <cell r="K26">
            <v>0</v>
          </cell>
        </row>
        <row r="27">
          <cell r="C27">
            <v>68.139407647556311</v>
          </cell>
          <cell r="K27">
            <v>0</v>
          </cell>
        </row>
        <row r="28">
          <cell r="C28">
            <v>68.263303535487012</v>
          </cell>
          <cell r="K28">
            <v>1</v>
          </cell>
          <cell r="O28">
            <v>0.18827338580548053</v>
          </cell>
        </row>
        <row r="29">
          <cell r="C29">
            <v>69.298964805666813</v>
          </cell>
          <cell r="K29">
            <v>0</v>
          </cell>
        </row>
        <row r="30">
          <cell r="C30">
            <v>69.539151316452831</v>
          </cell>
          <cell r="K30">
            <v>0</v>
          </cell>
        </row>
        <row r="31">
          <cell r="C31">
            <v>69.88118428502932</v>
          </cell>
        </row>
        <row r="32">
          <cell r="C32">
            <v>67.756769947600134</v>
          </cell>
        </row>
        <row r="33">
          <cell r="C33">
            <v>66.376308331312686</v>
          </cell>
        </row>
        <row r="34">
          <cell r="C34">
            <v>68.517908635291761</v>
          </cell>
        </row>
        <row r="35">
          <cell r="C35">
            <v>67.176335799544432</v>
          </cell>
        </row>
        <row r="36">
          <cell r="C36">
            <v>70.415547610037279</v>
          </cell>
        </row>
        <row r="37">
          <cell r="C37">
            <v>66.641133397163529</v>
          </cell>
        </row>
        <row r="38">
          <cell r="C38">
            <v>65.412760760643977</v>
          </cell>
        </row>
        <row r="39">
          <cell r="C39">
            <v>66.032863657633825</v>
          </cell>
        </row>
        <row r="40">
          <cell r="C40">
            <v>66.062225895065012</v>
          </cell>
        </row>
        <row r="41">
          <cell r="C41">
            <v>68.982952489547841</v>
          </cell>
        </row>
        <row r="42">
          <cell r="C42">
            <v>66.974239665427405</v>
          </cell>
        </row>
        <row r="43">
          <cell r="C43">
            <v>68.853158106914321</v>
          </cell>
        </row>
        <row r="44">
          <cell r="C44">
            <v>70.432995512140366</v>
          </cell>
        </row>
        <row r="45">
          <cell r="C45">
            <v>69.579299462652926</v>
          </cell>
        </row>
        <row r="46">
          <cell r="C46">
            <v>69.64297816342922</v>
          </cell>
        </row>
        <row r="47">
          <cell r="C47">
            <v>66.128478998692785</v>
          </cell>
        </row>
        <row r="48">
          <cell r="C48">
            <v>67.088795754199452</v>
          </cell>
        </row>
        <row r="49">
          <cell r="C49">
            <v>68.5509594973812</v>
          </cell>
        </row>
        <row r="50">
          <cell r="C50">
            <v>68.857253603534062</v>
          </cell>
        </row>
        <row r="51">
          <cell r="C51">
            <v>68.908110446552669</v>
          </cell>
        </row>
        <row r="52">
          <cell r="C52">
            <v>66.659441774501317</v>
          </cell>
        </row>
        <row r="53">
          <cell r="C53">
            <v>70.888747042962166</v>
          </cell>
        </row>
        <row r="54">
          <cell r="C54">
            <v>66.662217014214619</v>
          </cell>
        </row>
        <row r="55">
          <cell r="C55">
            <v>69.443545321587251</v>
          </cell>
        </row>
        <row r="56">
          <cell r="C56">
            <v>65.317310019833698</v>
          </cell>
        </row>
        <row r="57">
          <cell r="C57">
            <v>70.070652963575014</v>
          </cell>
        </row>
        <row r="58">
          <cell r="C58">
            <v>68.066303419346966</v>
          </cell>
        </row>
        <row r="59">
          <cell r="C59">
            <v>69.705626880851014</v>
          </cell>
        </row>
        <row r="60">
          <cell r="C60">
            <v>70.166874042397652</v>
          </cell>
        </row>
        <row r="61">
          <cell r="C61">
            <v>71.117242640941711</v>
          </cell>
        </row>
        <row r="62">
          <cell r="C62">
            <v>68.437067932602758</v>
          </cell>
        </row>
        <row r="63">
          <cell r="C63">
            <v>68.539947100113963</v>
          </cell>
        </row>
        <row r="64">
          <cell r="C64">
            <v>64.188656827572402</v>
          </cell>
        </row>
        <row r="65">
          <cell r="C65">
            <v>69.955064984293955</v>
          </cell>
        </row>
        <row r="66">
          <cell r="C66">
            <v>66.746719582985932</v>
          </cell>
        </row>
        <row r="67">
          <cell r="C67">
            <v>67.590767916782511</v>
          </cell>
        </row>
        <row r="68">
          <cell r="C68">
            <v>67.0026153944589</v>
          </cell>
        </row>
        <row r="69">
          <cell r="C69">
            <v>68.89727318447936</v>
          </cell>
        </row>
        <row r="70">
          <cell r="C70">
            <v>66.240799836049845</v>
          </cell>
        </row>
        <row r="71">
          <cell r="C71">
            <v>67.622123312215663</v>
          </cell>
        </row>
        <row r="72">
          <cell r="C72">
            <v>68.011594143719293</v>
          </cell>
        </row>
        <row r="73">
          <cell r="C73">
            <v>65.079552318153816</v>
          </cell>
        </row>
        <row r="74">
          <cell r="C74">
            <v>68.191617814212336</v>
          </cell>
        </row>
        <row r="75">
          <cell r="C75">
            <v>65.453393107574044</v>
          </cell>
        </row>
        <row r="76">
          <cell r="C76">
            <v>64.701590959544774</v>
          </cell>
        </row>
        <row r="77">
          <cell r="C77">
            <v>65.032657870426192</v>
          </cell>
        </row>
        <row r="78">
          <cell r="C78">
            <v>66.866136438790662</v>
          </cell>
        </row>
        <row r="79">
          <cell r="C79">
            <v>69.058517012006291</v>
          </cell>
        </row>
        <row r="80">
          <cell r="C80">
            <v>66.402213707115507</v>
          </cell>
        </row>
        <row r="81">
          <cell r="C81">
            <v>69.997040942469823</v>
          </cell>
        </row>
        <row r="82">
          <cell r="C82">
            <v>66.216952837834071</v>
          </cell>
        </row>
        <row r="83">
          <cell r="C83">
            <v>67.730371627898421</v>
          </cell>
        </row>
        <row r="84">
          <cell r="C84">
            <v>69.666251154459914</v>
          </cell>
        </row>
        <row r="85">
          <cell r="C85">
            <v>68.990161299691067</v>
          </cell>
        </row>
        <row r="86">
          <cell r="C86">
            <v>70.885113562671862</v>
          </cell>
        </row>
        <row r="87">
          <cell r="C87">
            <v>68.837941179053828</v>
          </cell>
        </row>
        <row r="88">
          <cell r="C88">
            <v>68.161072368310286</v>
          </cell>
        </row>
        <row r="89">
          <cell r="C89">
            <v>65.674508989197008</v>
          </cell>
        </row>
        <row r="90">
          <cell r="C90">
            <v>69.051450571206871</v>
          </cell>
        </row>
        <row r="91">
          <cell r="C91">
            <v>68.288231788470611</v>
          </cell>
        </row>
        <row r="92">
          <cell r="C92">
            <v>68.896238533554296</v>
          </cell>
        </row>
        <row r="93">
          <cell r="C93">
            <v>66.266741537612248</v>
          </cell>
        </row>
        <row r="94">
          <cell r="C94">
            <v>70.588099195452173</v>
          </cell>
        </row>
        <row r="95">
          <cell r="C95">
            <v>70.215376294783667</v>
          </cell>
        </row>
        <row r="96">
          <cell r="C96">
            <v>65.616312664691804</v>
          </cell>
        </row>
        <row r="97">
          <cell r="C97">
            <v>70.611090333534975</v>
          </cell>
        </row>
        <row r="98">
          <cell r="C98">
            <v>70.218142748306263</v>
          </cell>
        </row>
        <row r="99">
          <cell r="C99">
            <v>64.316476310303443</v>
          </cell>
        </row>
        <row r="100">
          <cell r="C100">
            <v>65.948657745899951</v>
          </cell>
        </row>
        <row r="101">
          <cell r="C101">
            <v>68.000040590588611</v>
          </cell>
        </row>
        <row r="102">
          <cell r="C102">
            <v>69.482252970993812</v>
          </cell>
        </row>
        <row r="103">
          <cell r="C103">
            <v>69.735017836342777</v>
          </cell>
        </row>
        <row r="104">
          <cell r="C104">
            <v>67.081667923554122</v>
          </cell>
        </row>
        <row r="105">
          <cell r="C105">
            <v>68.546256125289673</v>
          </cell>
        </row>
        <row r="106">
          <cell r="C106">
            <v>67.412833594648333</v>
          </cell>
        </row>
        <row r="107">
          <cell r="C107">
            <v>67.088240140800323</v>
          </cell>
        </row>
        <row r="108">
          <cell r="C108">
            <v>68.094912132938745</v>
          </cell>
        </row>
        <row r="109">
          <cell r="C109">
            <v>64.889568468993559</v>
          </cell>
        </row>
      </sheetData>
      <sheetData sheetId="10">
        <row r="10">
          <cell r="C10">
            <v>69.636713419029206</v>
          </cell>
          <cell r="D10">
            <v>71.955870295235684</v>
          </cell>
        </row>
        <row r="11">
          <cell r="C11">
            <v>65.448684903785278</v>
          </cell>
          <cell r="D11">
            <v>72.088168016484488</v>
          </cell>
        </row>
        <row r="12">
          <cell r="C12">
            <v>67.422541587634299</v>
          </cell>
          <cell r="D12">
            <v>68.067804641860945</v>
          </cell>
        </row>
        <row r="13">
          <cell r="C13">
            <v>66.906068567438254</v>
          </cell>
          <cell r="D13">
            <v>68.191420112242369</v>
          </cell>
        </row>
        <row r="14">
          <cell r="C14">
            <v>68.08116991283147</v>
          </cell>
          <cell r="D14">
            <v>71.673141413412054</v>
          </cell>
        </row>
        <row r="15">
          <cell r="C15">
            <v>67.165125888370923</v>
          </cell>
          <cell r="D15">
            <v>72.509843575402215</v>
          </cell>
        </row>
        <row r="16">
          <cell r="C16">
            <v>67.997528895991138</v>
          </cell>
          <cell r="D16">
            <v>68.712852920465977</v>
          </cell>
        </row>
        <row r="17">
          <cell r="C17">
            <v>70.973398062336472</v>
          </cell>
          <cell r="D17">
            <v>68.738266259630151</v>
          </cell>
        </row>
        <row r="18">
          <cell r="C18">
            <v>68.848521927352749</v>
          </cell>
          <cell r="D18">
            <v>68.924825931662909</v>
          </cell>
        </row>
        <row r="19">
          <cell r="C19">
            <v>67.107323107390741</v>
          </cell>
          <cell r="D19">
            <v>70.760681367788152</v>
          </cell>
          <cell r="R19">
            <v>100</v>
          </cell>
        </row>
        <row r="20">
          <cell r="C20">
            <v>68.28516501091508</v>
          </cell>
          <cell r="D20">
            <v>70.844641725898441</v>
          </cell>
          <cell r="R20">
            <v>100</v>
          </cell>
        </row>
        <row r="21">
          <cell r="C21">
            <v>70.28446793343609</v>
          </cell>
          <cell r="D21">
            <v>68.291389524484401</v>
          </cell>
          <cell r="R21">
            <v>68.212317190546059</v>
          </cell>
        </row>
        <row r="22">
          <cell r="C22">
            <v>67.254486584130376</v>
          </cell>
          <cell r="D22">
            <v>71.643187497462023</v>
          </cell>
          <cell r="R22">
            <v>70.032144729678777</v>
          </cell>
        </row>
        <row r="23">
          <cell r="C23">
            <v>67.190102095930484</v>
          </cell>
          <cell r="D23">
            <v>68.996403457563034</v>
          </cell>
        </row>
        <row r="24">
          <cell r="C24">
            <v>67.604041046576739</v>
          </cell>
          <cell r="D24">
            <v>71.776296026494322</v>
          </cell>
        </row>
        <row r="25">
          <cell r="C25">
            <v>68.404322937460506</v>
          </cell>
          <cell r="D25">
            <v>68.444236626911902</v>
          </cell>
        </row>
        <row r="26">
          <cell r="C26">
            <v>68.368738773103871</v>
          </cell>
          <cell r="D26">
            <v>70.424356413421947</v>
          </cell>
        </row>
        <row r="27">
          <cell r="C27">
            <v>69.38439199690707</v>
          </cell>
          <cell r="D27">
            <v>70.427871668169843</v>
          </cell>
        </row>
        <row r="28">
          <cell r="C28">
            <v>65.861911573963383</v>
          </cell>
          <cell r="D28">
            <v>68.602071185152468</v>
          </cell>
        </row>
        <row r="29">
          <cell r="C29">
            <v>67.135236061381008</v>
          </cell>
          <cell r="D29">
            <v>68.293519831591041</v>
          </cell>
        </row>
        <row r="30">
          <cell r="C30">
            <v>69.385537582639202</v>
          </cell>
          <cell r="D30">
            <v>69.495629008158218</v>
          </cell>
        </row>
        <row r="31">
          <cell r="C31">
            <v>70.458100367462819</v>
          </cell>
          <cell r="D31">
            <v>71.968776397777489</v>
          </cell>
        </row>
        <row r="32">
          <cell r="C32">
            <v>66.527056179799743</v>
          </cell>
          <cell r="D32">
            <v>67.635410735970382</v>
          </cell>
        </row>
        <row r="33">
          <cell r="C33">
            <v>66.384631972484456</v>
          </cell>
          <cell r="D33">
            <v>68.262198258011495</v>
          </cell>
        </row>
        <row r="34">
          <cell r="C34">
            <v>72.185439467946992</v>
          </cell>
          <cell r="D34">
            <v>69.490289461608256</v>
          </cell>
        </row>
        <row r="35">
          <cell r="C35">
            <v>68.26063364495937</v>
          </cell>
          <cell r="D35">
            <v>72.044669722299076</v>
          </cell>
        </row>
        <row r="36">
          <cell r="C36">
            <v>67.759109276605287</v>
          </cell>
          <cell r="D36">
            <v>71.770089503712214</v>
          </cell>
        </row>
        <row r="37">
          <cell r="C37">
            <v>70.530729781092248</v>
          </cell>
          <cell r="D37">
            <v>67.441963663222737</v>
          </cell>
        </row>
        <row r="38">
          <cell r="C38">
            <v>66.773496982972446</v>
          </cell>
          <cell r="D38">
            <v>68.283639247621778</v>
          </cell>
        </row>
        <row r="39">
          <cell r="C39">
            <v>66.089240229389233</v>
          </cell>
          <cell r="D39">
            <v>69.295789280070849</v>
          </cell>
        </row>
        <row r="40">
          <cell r="C40">
            <v>73.553545521118735</v>
          </cell>
          <cell r="D40">
            <v>69.787189658683687</v>
          </cell>
        </row>
        <row r="41">
          <cell r="C41">
            <v>71.319151506755787</v>
          </cell>
          <cell r="D41">
            <v>68.845875044689691</v>
          </cell>
        </row>
        <row r="42">
          <cell r="C42">
            <v>68.12935685087777</v>
          </cell>
          <cell r="D42">
            <v>69.315641965706064</v>
          </cell>
        </row>
        <row r="43">
          <cell r="C43">
            <v>67.476128212092732</v>
          </cell>
          <cell r="D43">
            <v>68.147137729220901</v>
          </cell>
        </row>
        <row r="44">
          <cell r="C44">
            <v>67.878779722301701</v>
          </cell>
          <cell r="D44">
            <v>68.967370481077737</v>
          </cell>
        </row>
        <row r="45">
          <cell r="C45">
            <v>69.292375263267942</v>
          </cell>
          <cell r="D45">
            <v>69.701617586439895</v>
          </cell>
        </row>
        <row r="46">
          <cell r="C46">
            <v>67.021659175779263</v>
          </cell>
          <cell r="D46">
            <v>70.004945355647536</v>
          </cell>
        </row>
        <row r="47">
          <cell r="C47">
            <v>69.249321959130455</v>
          </cell>
          <cell r="D47">
            <v>69.510071151332255</v>
          </cell>
        </row>
        <row r="48">
          <cell r="C48">
            <v>68.272269617442674</v>
          </cell>
          <cell r="D48">
            <v>70.635061719408796</v>
          </cell>
        </row>
        <row r="49">
          <cell r="C49">
            <v>66.609403882413829</v>
          </cell>
          <cell r="D49">
            <v>68.444100814694906</v>
          </cell>
        </row>
        <row r="50">
          <cell r="C50">
            <v>65.779961877071898</v>
          </cell>
          <cell r="D50">
            <v>70.883354087886659</v>
          </cell>
        </row>
        <row r="51">
          <cell r="C51">
            <v>71.900872564649205</v>
          </cell>
          <cell r="D51">
            <v>68.995890507181187</v>
          </cell>
        </row>
        <row r="52">
          <cell r="C52">
            <v>66.614779486248949</v>
          </cell>
          <cell r="D52">
            <v>70.551004826600561</v>
          </cell>
        </row>
        <row r="53">
          <cell r="C53">
            <v>67.201210663945673</v>
          </cell>
          <cell r="D53">
            <v>71.701774142827759</v>
          </cell>
        </row>
        <row r="54">
          <cell r="C54">
            <v>67.621528957655684</v>
          </cell>
          <cell r="D54">
            <v>72.402627736228141</v>
          </cell>
        </row>
        <row r="55">
          <cell r="C55">
            <v>64.495444697763503</v>
          </cell>
          <cell r="D55">
            <v>70.907617613041822</v>
          </cell>
        </row>
        <row r="56">
          <cell r="C56">
            <v>69.362703640776047</v>
          </cell>
          <cell r="D56">
            <v>69.796962402834595</v>
          </cell>
        </row>
        <row r="57">
          <cell r="C57">
            <v>70.689475849512519</v>
          </cell>
          <cell r="D57">
            <v>72.392993625081857</v>
          </cell>
        </row>
        <row r="58">
          <cell r="C58">
            <v>64.221951420923645</v>
          </cell>
          <cell r="D58">
            <v>70.296488743990025</v>
          </cell>
        </row>
        <row r="59">
          <cell r="C59">
            <v>66.838179172843553</v>
          </cell>
          <cell r="D59">
            <v>69.33761274865428</v>
          </cell>
        </row>
        <row r="60">
          <cell r="C60">
            <v>66.978119045660648</v>
          </cell>
          <cell r="D60">
            <v>72.221643586092199</v>
          </cell>
        </row>
        <row r="61">
          <cell r="C61">
            <v>67.064577694142983</v>
          </cell>
          <cell r="D61">
            <v>67.578929089382342</v>
          </cell>
        </row>
        <row r="62">
          <cell r="C62">
            <v>66.878397270685056</v>
          </cell>
          <cell r="D62">
            <v>68.004754782366575</v>
          </cell>
        </row>
        <row r="63">
          <cell r="C63">
            <v>67.749220652855882</v>
          </cell>
          <cell r="D63">
            <v>69.934160844975537</v>
          </cell>
        </row>
        <row r="64">
          <cell r="C64">
            <v>67.691621108876731</v>
          </cell>
          <cell r="D64">
            <v>71.124837438515442</v>
          </cell>
        </row>
        <row r="65">
          <cell r="C65">
            <v>66.594574979176443</v>
          </cell>
          <cell r="D65">
            <v>71.219304577658534</v>
          </cell>
        </row>
        <row r="66">
          <cell r="C66">
            <v>65.175871772551218</v>
          </cell>
          <cell r="D66">
            <v>65.995936457135045</v>
          </cell>
        </row>
        <row r="67">
          <cell r="C67">
            <v>70.039953524939918</v>
          </cell>
          <cell r="D67">
            <v>68.435621625880046</v>
          </cell>
        </row>
        <row r="68">
          <cell r="C68">
            <v>67.992315376848552</v>
          </cell>
          <cell r="D68">
            <v>71.095512053969841</v>
          </cell>
        </row>
        <row r="69">
          <cell r="C69">
            <v>69.241731918144723</v>
          </cell>
          <cell r="D69">
            <v>69.766464555920692</v>
          </cell>
        </row>
        <row r="70">
          <cell r="C70">
            <v>65.000015025044661</v>
          </cell>
          <cell r="D70">
            <v>68.270796497839939</v>
          </cell>
        </row>
        <row r="71">
          <cell r="C71">
            <v>72.072968621434455</v>
          </cell>
          <cell r="D71">
            <v>68.99296430869083</v>
          </cell>
        </row>
        <row r="72">
          <cell r="C72">
            <v>73.059783706605074</v>
          </cell>
          <cell r="D72">
            <v>70.063742579725641</v>
          </cell>
        </row>
        <row r="73">
          <cell r="C73">
            <v>66.997443852275282</v>
          </cell>
          <cell r="D73">
            <v>70.782170104044525</v>
          </cell>
        </row>
        <row r="74">
          <cell r="C74">
            <v>70.265182596670215</v>
          </cell>
          <cell r="D74">
            <v>70.997412350510373</v>
          </cell>
        </row>
        <row r="75">
          <cell r="C75">
            <v>66.501268694840235</v>
          </cell>
          <cell r="D75">
            <v>70.667856526165195</v>
          </cell>
        </row>
        <row r="76">
          <cell r="C76">
            <v>65.522279818116175</v>
          </cell>
          <cell r="D76">
            <v>70.28033106535095</v>
          </cell>
        </row>
        <row r="77">
          <cell r="C77">
            <v>66.327280468287128</v>
          </cell>
          <cell r="D77">
            <v>69.774472880884005</v>
          </cell>
        </row>
        <row r="78">
          <cell r="C78">
            <v>68.975861583296179</v>
          </cell>
          <cell r="D78">
            <v>69.456784067467396</v>
          </cell>
        </row>
        <row r="79">
          <cell r="C79">
            <v>74.128186536020976</v>
          </cell>
          <cell r="D79">
            <v>71.660606432734241</v>
          </cell>
        </row>
        <row r="80">
          <cell r="C80">
            <v>68.228424067072979</v>
          </cell>
          <cell r="D80">
            <v>71.33232298759161</v>
          </cell>
        </row>
        <row r="81">
          <cell r="C81">
            <v>66.761427272563978</v>
          </cell>
          <cell r="D81">
            <v>72.616244624420375</v>
          </cell>
        </row>
        <row r="82">
          <cell r="C82">
            <v>68.608070928545743</v>
          </cell>
          <cell r="D82">
            <v>69.568953494564212</v>
          </cell>
        </row>
        <row r="83">
          <cell r="C83">
            <v>68.767904037551361</v>
          </cell>
          <cell r="D83">
            <v>71.12814319475001</v>
          </cell>
        </row>
        <row r="84">
          <cell r="C84">
            <v>67.947195347852755</v>
          </cell>
          <cell r="D84">
            <v>69.982158127359</v>
          </cell>
        </row>
        <row r="85">
          <cell r="C85">
            <v>66.36480344870391</v>
          </cell>
          <cell r="D85">
            <v>69.707084136669053</v>
          </cell>
        </row>
        <row r="86">
          <cell r="C86">
            <v>67.237578058670735</v>
          </cell>
          <cell r="D86">
            <v>70.763652121273324</v>
          </cell>
        </row>
        <row r="87">
          <cell r="C87">
            <v>70.900868413699214</v>
          </cell>
          <cell r="D87">
            <v>70.378242884626445</v>
          </cell>
        </row>
        <row r="88">
          <cell r="C88">
            <v>67.908767189083534</v>
          </cell>
          <cell r="D88">
            <v>72.562404625090224</v>
          </cell>
        </row>
        <row r="89">
          <cell r="C89">
            <v>69.185199185658405</v>
          </cell>
          <cell r="D89">
            <v>68.329197512940922</v>
          </cell>
        </row>
        <row r="90">
          <cell r="C90">
            <v>67.95871707918522</v>
          </cell>
          <cell r="D90">
            <v>68.013121854068444</v>
          </cell>
        </row>
        <row r="91">
          <cell r="C91">
            <v>66.979916275544383</v>
          </cell>
          <cell r="D91">
            <v>68.588413750088492</v>
          </cell>
        </row>
        <row r="92">
          <cell r="C92">
            <v>68.069804949520844</v>
          </cell>
          <cell r="D92">
            <v>73.631495535813116</v>
          </cell>
        </row>
        <row r="93">
          <cell r="C93">
            <v>65.773879854787211</v>
          </cell>
          <cell r="D93">
            <v>67.549452167535847</v>
          </cell>
        </row>
        <row r="94">
          <cell r="C94">
            <v>65.631274238364725</v>
          </cell>
          <cell r="D94">
            <v>71.710537227422662</v>
          </cell>
        </row>
        <row r="95">
          <cell r="C95">
            <v>69.35704956444917</v>
          </cell>
          <cell r="D95">
            <v>72.326182817926195</v>
          </cell>
        </row>
        <row r="96">
          <cell r="C96">
            <v>66.764066427763595</v>
          </cell>
          <cell r="D96">
            <v>68.738508807128511</v>
          </cell>
        </row>
        <row r="97">
          <cell r="C97">
            <v>70.040534832916009</v>
          </cell>
          <cell r="D97">
            <v>70.12039207215399</v>
          </cell>
        </row>
        <row r="98">
          <cell r="C98">
            <v>68.062720112100067</v>
          </cell>
          <cell r="D98">
            <v>71.989618818211454</v>
          </cell>
        </row>
        <row r="99">
          <cell r="C99">
            <v>67.36112687270932</v>
          </cell>
          <cell r="D99">
            <v>70.699388147479269</v>
          </cell>
        </row>
        <row r="100">
          <cell r="C100">
            <v>70.532949243170847</v>
          </cell>
          <cell r="D100">
            <v>71.649402835701764</v>
          </cell>
        </row>
        <row r="101">
          <cell r="C101">
            <v>68.922565375150484</v>
          </cell>
          <cell r="D101">
            <v>67.025477203643277</v>
          </cell>
        </row>
        <row r="102">
          <cell r="C102">
            <v>70.408226065643603</v>
          </cell>
          <cell r="D102">
            <v>69.291995020633863</v>
          </cell>
        </row>
        <row r="103">
          <cell r="C103">
            <v>67.499864121352203</v>
          </cell>
          <cell r="D103">
            <v>70.757771050164024</v>
          </cell>
        </row>
        <row r="104">
          <cell r="C104">
            <v>72.340262111685689</v>
          </cell>
          <cell r="D104">
            <v>72.109391143380023</v>
          </cell>
        </row>
        <row r="105">
          <cell r="C105">
            <v>68.086419180312788</v>
          </cell>
          <cell r="D105">
            <v>68.008632746184205</v>
          </cell>
        </row>
        <row r="106">
          <cell r="C106">
            <v>65.517824954735175</v>
          </cell>
          <cell r="D106">
            <v>70.496797876759103</v>
          </cell>
        </row>
        <row r="107">
          <cell r="C107">
            <v>69.921821712167684</v>
          </cell>
          <cell r="D107">
            <v>67.157069767832283</v>
          </cell>
        </row>
        <row r="108">
          <cell r="C108">
            <v>71.291395354164806</v>
          </cell>
          <cell r="D108">
            <v>73.885543024984855</v>
          </cell>
        </row>
        <row r="109">
          <cell r="C109">
            <v>67.302392719119482</v>
          </cell>
          <cell r="D109">
            <v>71.091933855155474</v>
          </cell>
        </row>
      </sheetData>
      <sheetData sheetId="11">
        <row r="13">
          <cell r="E13">
            <v>4.05591218745404</v>
          </cell>
        </row>
        <row r="14">
          <cell r="E14">
            <v>16.040841688285191</v>
          </cell>
        </row>
        <row r="17">
          <cell r="E17">
            <v>0.25284908773933717</v>
          </cell>
        </row>
        <row r="18">
          <cell r="E18">
            <v>2.3476972799816505E-11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Normal"/>
      <sheetName val="Normal_Excel"/>
      <sheetName val="HypothesisTesting"/>
      <sheetName val="Hypotheses"/>
      <sheetName val="Hypotheses_mean"/>
      <sheetName val="Hypotheses_2means"/>
      <sheetName val="VarianceOfSum"/>
      <sheetName val="MultipleHistogramDemo"/>
      <sheetName val="UsingDistributions"/>
      <sheetName val="Derivations"/>
      <sheetName val="Demonstration"/>
      <sheetName val="NextClass_VaR"/>
      <sheetName val="NextClass_Derivations"/>
      <sheetName val="PreWork4NextClass"/>
      <sheetName val="Drills"/>
      <sheetName val="ClassWork"/>
      <sheetName val="1_SampleMeans"/>
      <sheetName val="2_SampleMeans"/>
      <sheetName val="3_HypoTesting"/>
      <sheetName val="4_HypoTesting"/>
      <sheetName val="6_Bernoulli"/>
      <sheetName val="7_VXbar"/>
      <sheetName val="FinalExamReview"/>
      <sheetName val="ClassPolicy"/>
      <sheetName val="Programming"/>
      <sheetName val="ProgrammingAnswer_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5">
          <cell r="L25">
            <v>-3.4870248119037743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ditMatrix"/>
      <sheetName val="CreditMatrix_Weighted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open?id=1wJNe3Bu0sGJlSPKjFKiBzG6bHEeTAoHI" TargetMode="External"/><Relationship Id="rId1" Type="http://schemas.openxmlformats.org/officeDocument/2006/relationships/hyperlink" Target="https://drive.google.com/open?id=1TZ3uO-uMNHmr621Juv8DOIgd2O7kKGIl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-vUCHaQhhzeXjEG3JKwzhLKxfdzK_wxa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rive.google.com/open?id=1akv7zKqWJeFBd3LOYFDWOhbDy3w9T7U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IB_HC7lZI9WgiBUzymZqZEBsJyfWVXO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7EfempemqsP1hT6IjlUCBPaXyzKwrJg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6oH2eOPtkfQDaTgrSei4RWh8OXzmIwWt/view?usp=sharing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rAof9Ld5sOg" TargetMode="External"/><Relationship Id="rId2" Type="http://schemas.openxmlformats.org/officeDocument/2006/relationships/hyperlink" Target="https://www.youtube.com/watch?v=ay8838UZ4nM" TargetMode="External"/><Relationship Id="rId1" Type="http://schemas.openxmlformats.org/officeDocument/2006/relationships/hyperlink" Target="https://www.youtube.com/watch?v=HaHsqDjWML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32"/>
  <sheetViews>
    <sheetView tabSelected="1" workbookViewId="0"/>
  </sheetViews>
  <sheetFormatPr baseColWidth="10" defaultColWidth="10.83203125" defaultRowHeight="26"/>
  <cols>
    <col min="1" max="1" width="10.83203125" style="1"/>
    <col min="2" max="2" width="15.33203125" style="5" bestFit="1" customWidth="1"/>
    <col min="3" max="16384" width="10.83203125" style="1"/>
  </cols>
  <sheetData>
    <row r="2" spans="2:4">
      <c r="B2" s="5" t="s">
        <v>37</v>
      </c>
    </row>
    <row r="3" spans="2:4">
      <c r="C3" s="1" t="s">
        <v>38</v>
      </c>
    </row>
    <row r="4" spans="2:4">
      <c r="C4" s="1" t="s">
        <v>6</v>
      </c>
    </row>
    <row r="5" spans="2:4">
      <c r="C5" s="1" t="s">
        <v>39</v>
      </c>
    </row>
    <row r="7" spans="2:4">
      <c r="B7" s="5" t="s">
        <v>40</v>
      </c>
    </row>
    <row r="8" spans="2:4">
      <c r="C8" s="1" t="s">
        <v>45</v>
      </c>
    </row>
    <row r="9" spans="2:4">
      <c r="D9" s="1" t="s">
        <v>46</v>
      </c>
    </row>
    <row r="10" spans="2:4">
      <c r="D10" s="1" t="s">
        <v>47</v>
      </c>
    </row>
    <row r="11" spans="2:4">
      <c r="C11" s="1" t="s">
        <v>65</v>
      </c>
    </row>
    <row r="12" spans="2:4">
      <c r="C12" s="1" t="s">
        <v>66</v>
      </c>
    </row>
    <row r="13" spans="2:4">
      <c r="C13" s="1" t="s">
        <v>79</v>
      </c>
    </row>
    <row r="15" spans="2:4">
      <c r="B15" s="5" t="s">
        <v>41</v>
      </c>
    </row>
    <row r="16" spans="2:4">
      <c r="C16" s="1" t="s">
        <v>44</v>
      </c>
    </row>
    <row r="17" spans="2:4">
      <c r="D17" s="1" t="s">
        <v>210</v>
      </c>
    </row>
    <row r="18" spans="2:4">
      <c r="D18" s="1" t="s">
        <v>84</v>
      </c>
    </row>
    <row r="19" spans="2:4">
      <c r="B19" s="1"/>
    </row>
    <row r="20" spans="2:4">
      <c r="B20" s="5" t="s">
        <v>42</v>
      </c>
    </row>
    <row r="21" spans="2:4">
      <c r="C21" s="4" t="s">
        <v>85</v>
      </c>
    </row>
    <row r="22" spans="2:4">
      <c r="C22" s="4" t="s">
        <v>86</v>
      </c>
    </row>
    <row r="23" spans="2:4">
      <c r="C23" s="4" t="s">
        <v>88</v>
      </c>
    </row>
    <row r="24" spans="2:4">
      <c r="C24" s="4" t="s">
        <v>87</v>
      </c>
    </row>
    <row r="25" spans="2:4">
      <c r="C25" s="4" t="s">
        <v>103</v>
      </c>
    </row>
    <row r="26" spans="2:4">
      <c r="C26" s="4" t="s">
        <v>104</v>
      </c>
    </row>
    <row r="27" spans="2:4">
      <c r="C27" s="4" t="s">
        <v>104</v>
      </c>
    </row>
    <row r="28" spans="2:4">
      <c r="C28" s="4" t="s">
        <v>105</v>
      </c>
    </row>
    <row r="29" spans="2:4">
      <c r="C29" s="10" t="s">
        <v>105</v>
      </c>
    </row>
    <row r="30" spans="2:4">
      <c r="C30" s="10" t="s">
        <v>211</v>
      </c>
    </row>
    <row r="31" spans="2:4">
      <c r="B31" s="1"/>
    </row>
    <row r="32" spans="2:4">
      <c r="B32" s="5" t="s">
        <v>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B1A6-464B-4942-A089-24ABC83A09E8}">
  <sheetPr>
    <tabColor rgb="FFFFFF00"/>
  </sheetPr>
  <dimension ref="B2:B5"/>
  <sheetViews>
    <sheetView workbookViewId="0"/>
  </sheetViews>
  <sheetFormatPr baseColWidth="10" defaultRowHeight="26"/>
  <cols>
    <col min="1" max="16384" width="10.83203125" style="11"/>
  </cols>
  <sheetData>
    <row r="2" spans="2:2">
      <c r="B2" s="11" t="s">
        <v>94</v>
      </c>
    </row>
    <row r="3" spans="2:2">
      <c r="B3" s="11" t="s">
        <v>93</v>
      </c>
    </row>
    <row r="4" spans="2:2">
      <c r="B4" s="11" t="s">
        <v>101</v>
      </c>
    </row>
    <row r="5" spans="2:2">
      <c r="B5" s="11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4D87-92EF-4949-A1A1-FD33B084B894}">
  <sheetPr>
    <tabColor rgb="FFFFFF00"/>
  </sheetPr>
  <dimension ref="A1:G262"/>
  <sheetViews>
    <sheetView workbookViewId="0"/>
  </sheetViews>
  <sheetFormatPr baseColWidth="10" defaultRowHeight="26"/>
  <cols>
    <col min="1" max="5" width="10.83203125" style="11"/>
    <col min="6" max="6" width="4.1640625" style="11" bestFit="1" customWidth="1"/>
    <col min="7" max="16384" width="10.83203125" style="11"/>
  </cols>
  <sheetData>
    <row r="1" spans="1:7">
      <c r="A1" s="16" t="s">
        <v>212</v>
      </c>
    </row>
    <row r="3" spans="1:7">
      <c r="B3" s="11" t="s">
        <v>186</v>
      </c>
    </row>
    <row r="4" spans="1:7">
      <c r="B4" s="11" t="s">
        <v>187</v>
      </c>
    </row>
    <row r="5" spans="1:7">
      <c r="B5" s="11" t="s">
        <v>185</v>
      </c>
    </row>
    <row r="8" spans="1:7">
      <c r="A8" s="15" t="s">
        <v>178</v>
      </c>
    </row>
    <row r="9" spans="1:7">
      <c r="C9" s="11" t="s">
        <v>179</v>
      </c>
      <c r="G9" s="11" t="s">
        <v>180</v>
      </c>
    </row>
    <row r="10" spans="1:7">
      <c r="B10" s="11">
        <v>0</v>
      </c>
      <c r="C10" s="11">
        <v>292.22199999999998</v>
      </c>
      <c r="G10" s="11" t="s">
        <v>181</v>
      </c>
    </row>
    <row r="11" spans="1:7">
      <c r="B11" s="11">
        <v>1</v>
      </c>
      <c r="C11" s="11">
        <v>299.87675369847648</v>
      </c>
      <c r="D11" s="11">
        <f>C10/C11-1</f>
        <v>-2.5526332415127029E-2</v>
      </c>
      <c r="G11" s="11" t="s">
        <v>182</v>
      </c>
    </row>
    <row r="12" spans="1:7">
      <c r="B12" s="11">
        <v>2</v>
      </c>
      <c r="C12" s="11">
        <v>305.38369992117083</v>
      </c>
      <c r="D12" s="11">
        <f t="shared" ref="D12:D75" si="0">C11/C12-1</f>
        <v>-1.8032875441995944E-2</v>
      </c>
      <c r="F12" s="11" t="s">
        <v>183</v>
      </c>
      <c r="G12" s="11" t="s">
        <v>184</v>
      </c>
    </row>
    <row r="13" spans="1:7">
      <c r="B13" s="11">
        <v>3</v>
      </c>
      <c r="C13" s="11">
        <v>308.35287414140782</v>
      </c>
      <c r="D13" s="11">
        <f t="shared" si="0"/>
        <v>-9.6291439750788577E-3</v>
      </c>
    </row>
    <row r="14" spans="1:7">
      <c r="B14" s="11">
        <v>4</v>
      </c>
      <c r="C14" s="11">
        <v>311.56633051587886</v>
      </c>
      <c r="D14" s="11">
        <f t="shared" si="0"/>
        <v>-1.031387560122532E-2</v>
      </c>
    </row>
    <row r="15" spans="1:7">
      <c r="B15" s="11">
        <v>5</v>
      </c>
      <c r="C15" s="11">
        <v>312.95811904649474</v>
      </c>
      <c r="D15" s="11">
        <f t="shared" si="0"/>
        <v>-4.4472037819511812E-3</v>
      </c>
    </row>
    <row r="16" spans="1:7">
      <c r="B16" s="11">
        <v>6</v>
      </c>
      <c r="C16" s="11">
        <v>310.07048280463761</v>
      </c>
      <c r="D16" s="11">
        <f t="shared" si="0"/>
        <v>9.3128382158083056E-3</v>
      </c>
    </row>
    <row r="17" spans="2:4">
      <c r="B17" s="11">
        <v>7</v>
      </c>
      <c r="C17" s="11">
        <v>308.36922092695482</v>
      </c>
      <c r="D17" s="11">
        <f t="shared" si="0"/>
        <v>5.5169639582342E-3</v>
      </c>
    </row>
    <row r="18" spans="2:4">
      <c r="B18" s="11">
        <v>8</v>
      </c>
      <c r="C18" s="11">
        <v>312.84189420669446</v>
      </c>
      <c r="D18" s="11">
        <f t="shared" si="0"/>
        <v>-1.4296912793861805E-2</v>
      </c>
    </row>
    <row r="19" spans="2:4">
      <c r="B19" s="11">
        <v>9</v>
      </c>
      <c r="C19" s="11">
        <v>325.77288633741762</v>
      </c>
      <c r="D19" s="11">
        <f t="shared" si="0"/>
        <v>-3.9693273053209022E-2</v>
      </c>
    </row>
    <row r="20" spans="2:4">
      <c r="B20" s="11">
        <v>10</v>
      </c>
      <c r="C20" s="11">
        <v>322.18458709439267</v>
      </c>
      <c r="D20" s="11">
        <f t="shared" si="0"/>
        <v>1.1137401932804547E-2</v>
      </c>
    </row>
    <row r="21" spans="2:4">
      <c r="B21" s="11">
        <v>11</v>
      </c>
      <c r="C21" s="11">
        <v>325.67140931217529</v>
      </c>
      <c r="D21" s="11">
        <f t="shared" si="0"/>
        <v>-1.0706565323455486E-2</v>
      </c>
    </row>
    <row r="22" spans="2:4">
      <c r="B22" s="11">
        <v>12</v>
      </c>
      <c r="C22" s="11">
        <v>326.88094596372207</v>
      </c>
      <c r="D22" s="11">
        <f t="shared" si="0"/>
        <v>-3.7002360231820353E-3</v>
      </c>
    </row>
    <row r="23" spans="2:4">
      <c r="B23" s="11">
        <v>13</v>
      </c>
      <c r="C23" s="11">
        <v>312.68183453057833</v>
      </c>
      <c r="D23" s="11">
        <f t="shared" si="0"/>
        <v>4.5410733419997129E-2</v>
      </c>
    </row>
    <row r="24" spans="2:4">
      <c r="B24" s="11">
        <v>14</v>
      </c>
      <c r="C24" s="11">
        <v>318.05107815160295</v>
      </c>
      <c r="D24" s="11">
        <f t="shared" si="0"/>
        <v>-1.6881702310926672E-2</v>
      </c>
    </row>
    <row r="25" spans="2:4">
      <c r="B25" s="11">
        <v>15</v>
      </c>
      <c r="C25" s="11">
        <v>331.51506651337826</v>
      </c>
      <c r="D25" s="11">
        <f t="shared" si="0"/>
        <v>-4.0613503643678217E-2</v>
      </c>
    </row>
    <row r="26" spans="2:4">
      <c r="B26" s="11">
        <v>16</v>
      </c>
      <c r="C26" s="11">
        <v>334.45596841854746</v>
      </c>
      <c r="D26" s="11">
        <f t="shared" si="0"/>
        <v>-8.7930914167119179E-3</v>
      </c>
    </row>
    <row r="27" spans="2:4">
      <c r="B27" s="11">
        <v>17</v>
      </c>
      <c r="C27" s="11">
        <v>337.32871192082882</v>
      </c>
      <c r="D27" s="11">
        <f t="shared" si="0"/>
        <v>-8.5161547201935139E-3</v>
      </c>
    </row>
    <row r="28" spans="2:4">
      <c r="B28" s="11">
        <v>18</v>
      </c>
      <c r="C28" s="11">
        <v>336.00451079077271</v>
      </c>
      <c r="D28" s="11">
        <f t="shared" si="0"/>
        <v>3.9410218837230282E-3</v>
      </c>
    </row>
    <row r="29" spans="2:4">
      <c r="B29" s="11">
        <v>19</v>
      </c>
      <c r="C29" s="11">
        <v>345.83135474531719</v>
      </c>
      <c r="D29" s="11">
        <f t="shared" si="0"/>
        <v>-2.8415133040152862E-2</v>
      </c>
    </row>
    <row r="30" spans="2:4">
      <c r="B30" s="11">
        <v>20</v>
      </c>
      <c r="C30" s="11">
        <v>354.57178685214848</v>
      </c>
      <c r="D30" s="11">
        <f t="shared" si="0"/>
        <v>-2.4650669993876106E-2</v>
      </c>
    </row>
    <row r="31" spans="2:4">
      <c r="B31" s="11">
        <v>21</v>
      </c>
      <c r="C31" s="11">
        <v>358.20834703826426</v>
      </c>
      <c r="D31" s="11">
        <f t="shared" si="0"/>
        <v>-1.0152081089632836E-2</v>
      </c>
    </row>
    <row r="32" spans="2:4">
      <c r="B32" s="11">
        <v>22</v>
      </c>
      <c r="C32" s="11">
        <v>354.28803203507039</v>
      </c>
      <c r="D32" s="11">
        <f t="shared" si="0"/>
        <v>1.1065332861161403E-2</v>
      </c>
    </row>
    <row r="33" spans="2:4">
      <c r="B33" s="11">
        <v>23</v>
      </c>
      <c r="C33" s="11">
        <v>366.88478480948521</v>
      </c>
      <c r="D33" s="11">
        <f t="shared" si="0"/>
        <v>-3.4334355895832558E-2</v>
      </c>
    </row>
    <row r="34" spans="2:4">
      <c r="B34" s="11">
        <v>24</v>
      </c>
      <c r="C34" s="11">
        <v>352.9616255658288</v>
      </c>
      <c r="D34" s="11">
        <f t="shared" si="0"/>
        <v>3.9446665685926474E-2</v>
      </c>
    </row>
    <row r="35" spans="2:4">
      <c r="B35" s="11">
        <v>25</v>
      </c>
      <c r="C35" s="11">
        <v>347.05338425865853</v>
      </c>
      <c r="D35" s="11">
        <f t="shared" si="0"/>
        <v>1.7024012947722378E-2</v>
      </c>
    </row>
    <row r="36" spans="2:4">
      <c r="B36" s="11">
        <v>26</v>
      </c>
      <c r="C36" s="11">
        <v>351.63609152211126</v>
      </c>
      <c r="D36" s="11">
        <f t="shared" si="0"/>
        <v>-1.3032528156071144E-2</v>
      </c>
    </row>
    <row r="37" spans="2:4">
      <c r="B37" s="11">
        <v>27</v>
      </c>
      <c r="C37" s="11">
        <v>355.01851075761419</v>
      </c>
      <c r="D37" s="11">
        <f t="shared" si="0"/>
        <v>-9.5274447191071587E-3</v>
      </c>
    </row>
    <row r="38" spans="2:4">
      <c r="B38" s="11">
        <v>28</v>
      </c>
      <c r="C38" s="11">
        <v>346.86627705951923</v>
      </c>
      <c r="D38" s="11">
        <f t="shared" si="0"/>
        <v>2.3502526008592373E-2</v>
      </c>
    </row>
    <row r="39" spans="2:4">
      <c r="B39" s="11">
        <v>29</v>
      </c>
      <c r="C39" s="11">
        <v>344.88250260000569</v>
      </c>
      <c r="D39" s="11">
        <f t="shared" si="0"/>
        <v>5.7520298784607959E-3</v>
      </c>
    </row>
    <row r="40" spans="2:4">
      <c r="B40" s="11">
        <v>30</v>
      </c>
      <c r="C40" s="11">
        <v>343.38909262054523</v>
      </c>
      <c r="D40" s="11">
        <f t="shared" si="0"/>
        <v>4.349031496788669E-3</v>
      </c>
    </row>
    <row r="41" spans="2:4">
      <c r="B41" s="11">
        <v>31</v>
      </c>
      <c r="C41" s="11">
        <v>348.44438199699221</v>
      </c>
      <c r="D41" s="11">
        <f t="shared" si="0"/>
        <v>-1.4508167264670191E-2</v>
      </c>
    </row>
    <row r="42" spans="2:4">
      <c r="B42" s="11">
        <v>32</v>
      </c>
      <c r="C42" s="11">
        <v>355.40579071025979</v>
      </c>
      <c r="D42" s="11">
        <f t="shared" si="0"/>
        <v>-1.9587212406853571E-2</v>
      </c>
    </row>
    <row r="43" spans="2:4">
      <c r="B43" s="11">
        <v>33</v>
      </c>
      <c r="C43" s="11">
        <v>356.49444321031837</v>
      </c>
      <c r="D43" s="11">
        <f t="shared" si="0"/>
        <v>-3.0537713021695501E-3</v>
      </c>
    </row>
    <row r="44" spans="2:4">
      <c r="B44" s="11">
        <v>34</v>
      </c>
      <c r="C44" s="11">
        <v>359.75516484504726</v>
      </c>
      <c r="D44" s="11">
        <f t="shared" si="0"/>
        <v>-9.0637243140994084E-3</v>
      </c>
    </row>
    <row r="45" spans="2:4">
      <c r="B45" s="11">
        <v>35</v>
      </c>
      <c r="C45" s="11">
        <v>368.29177967093631</v>
      </c>
      <c r="D45" s="11">
        <f t="shared" si="0"/>
        <v>-2.3178944785344879E-2</v>
      </c>
    </row>
    <row r="46" spans="2:4">
      <c r="B46" s="11">
        <v>36</v>
      </c>
      <c r="C46" s="11">
        <v>377.74213415830508</v>
      </c>
      <c r="D46" s="11">
        <f t="shared" si="0"/>
        <v>-2.5018004698962981E-2</v>
      </c>
    </row>
    <row r="47" spans="2:4">
      <c r="B47" s="11">
        <v>37</v>
      </c>
      <c r="C47" s="11">
        <v>380.11047205788452</v>
      </c>
      <c r="D47" s="11">
        <f t="shared" si="0"/>
        <v>-6.230656805526702E-3</v>
      </c>
    </row>
    <row r="48" spans="2:4">
      <c r="B48" s="11">
        <v>38</v>
      </c>
      <c r="C48" s="11">
        <v>390.12925159388811</v>
      </c>
      <c r="D48" s="11">
        <f t="shared" si="0"/>
        <v>-2.568066735593777E-2</v>
      </c>
    </row>
    <row r="49" spans="2:4">
      <c r="B49" s="11">
        <v>39</v>
      </c>
      <c r="C49" s="11">
        <v>391.60546201699054</v>
      </c>
      <c r="D49" s="11">
        <f t="shared" si="0"/>
        <v>-3.7696369593496204E-3</v>
      </c>
    </row>
    <row r="50" spans="2:4">
      <c r="B50" s="11">
        <v>40</v>
      </c>
      <c r="C50" s="11">
        <v>390.58151691139204</v>
      </c>
      <c r="D50" s="11">
        <f t="shared" si="0"/>
        <v>2.621591297242043E-3</v>
      </c>
    </row>
    <row r="51" spans="2:4">
      <c r="B51" s="11">
        <v>41</v>
      </c>
      <c r="C51" s="11">
        <v>387.11327994630818</v>
      </c>
      <c r="D51" s="11">
        <f t="shared" si="0"/>
        <v>8.9592301394694207E-3</v>
      </c>
    </row>
    <row r="52" spans="2:4">
      <c r="B52" s="11">
        <v>42</v>
      </c>
      <c r="C52" s="11">
        <v>391.70513406356849</v>
      </c>
      <c r="D52" s="11">
        <f t="shared" si="0"/>
        <v>-1.1722731508837292E-2</v>
      </c>
    </row>
    <row r="53" spans="2:4">
      <c r="B53" s="11">
        <v>43</v>
      </c>
      <c r="C53" s="11">
        <v>385.72427967018041</v>
      </c>
      <c r="D53" s="11">
        <f t="shared" si="0"/>
        <v>1.5505517045756312E-2</v>
      </c>
    </row>
    <row r="54" spans="2:4">
      <c r="B54" s="11">
        <v>44</v>
      </c>
      <c r="C54" s="11">
        <v>383.53409800877603</v>
      </c>
      <c r="D54" s="11">
        <f t="shared" si="0"/>
        <v>5.7105265810140082E-3</v>
      </c>
    </row>
    <row r="55" spans="2:4">
      <c r="B55" s="11">
        <v>45</v>
      </c>
      <c r="C55" s="11">
        <v>381.25928356365318</v>
      </c>
      <c r="D55" s="11">
        <f t="shared" si="0"/>
        <v>5.9665811252123113E-3</v>
      </c>
    </row>
    <row r="56" spans="2:4">
      <c r="B56" s="11">
        <v>46</v>
      </c>
      <c r="C56" s="11">
        <v>380.90698445032308</v>
      </c>
      <c r="D56" s="11">
        <f t="shared" si="0"/>
        <v>9.2489538840689889E-4</v>
      </c>
    </row>
    <row r="57" spans="2:4">
      <c r="B57" s="11">
        <v>47</v>
      </c>
      <c r="C57" s="11">
        <v>378.41648123354275</v>
      </c>
      <c r="D57" s="11">
        <f t="shared" si="0"/>
        <v>6.5813814680109051E-3</v>
      </c>
    </row>
    <row r="58" spans="2:4">
      <c r="B58" s="11">
        <v>48</v>
      </c>
      <c r="C58" s="11">
        <v>368.79546823833431</v>
      </c>
      <c r="D58" s="11">
        <f t="shared" si="0"/>
        <v>2.6087665993202558E-2</v>
      </c>
    </row>
    <row r="59" spans="2:4">
      <c r="B59" s="11">
        <v>49</v>
      </c>
      <c r="C59" s="11">
        <v>368.58320157446792</v>
      </c>
      <c r="D59" s="11">
        <f t="shared" si="0"/>
        <v>5.7589890955322964E-4</v>
      </c>
    </row>
    <row r="60" spans="2:4">
      <c r="B60" s="11">
        <v>50</v>
      </c>
      <c r="C60" s="11">
        <v>363.07524031374402</v>
      </c>
      <c r="D60" s="11">
        <f t="shared" si="0"/>
        <v>1.5170302596134944E-2</v>
      </c>
    </row>
    <row r="61" spans="2:4">
      <c r="B61" s="11">
        <v>51</v>
      </c>
      <c r="C61" s="11">
        <v>364.94486999853723</v>
      </c>
      <c r="D61" s="11">
        <f t="shared" si="0"/>
        <v>-5.1230468996610323E-3</v>
      </c>
    </row>
    <row r="62" spans="2:4">
      <c r="B62" s="11">
        <v>52</v>
      </c>
      <c r="C62" s="11">
        <v>375.04897948342358</v>
      </c>
      <c r="D62" s="11">
        <f t="shared" si="0"/>
        <v>-2.6940773172622223E-2</v>
      </c>
    </row>
    <row r="63" spans="2:4">
      <c r="B63" s="11">
        <v>53</v>
      </c>
      <c r="C63" s="11">
        <v>370.83173393979621</v>
      </c>
      <c r="D63" s="11">
        <f t="shared" si="0"/>
        <v>1.1372396582197686E-2</v>
      </c>
    </row>
    <row r="64" spans="2:4">
      <c r="B64" s="11">
        <v>54</v>
      </c>
      <c r="C64" s="11">
        <v>369.32520601819311</v>
      </c>
      <c r="D64" s="11">
        <f t="shared" si="0"/>
        <v>4.0791364820327303E-3</v>
      </c>
    </row>
    <row r="65" spans="2:4">
      <c r="B65" s="11">
        <v>55</v>
      </c>
      <c r="C65" s="11">
        <v>374.53572842791323</v>
      </c>
      <c r="D65" s="11">
        <f t="shared" si="0"/>
        <v>-1.3911950220586222E-2</v>
      </c>
    </row>
    <row r="66" spans="2:4">
      <c r="B66" s="11">
        <v>56</v>
      </c>
      <c r="C66" s="11">
        <v>377.12776423535234</v>
      </c>
      <c r="D66" s="11">
        <f t="shared" si="0"/>
        <v>-6.8730972716756211E-3</v>
      </c>
    </row>
    <row r="67" spans="2:4">
      <c r="B67" s="11">
        <v>57</v>
      </c>
      <c r="C67" s="11">
        <v>376.18705621303803</v>
      </c>
      <c r="D67" s="11">
        <f t="shared" si="0"/>
        <v>2.5006389953554642E-3</v>
      </c>
    </row>
    <row r="68" spans="2:4">
      <c r="B68" s="11">
        <v>58</v>
      </c>
      <c r="C68" s="11">
        <v>367.79593751154175</v>
      </c>
      <c r="D68" s="11">
        <f t="shared" si="0"/>
        <v>2.2814604093426061E-2</v>
      </c>
    </row>
    <row r="69" spans="2:4">
      <c r="B69" s="11">
        <v>59</v>
      </c>
      <c r="C69" s="11">
        <v>364.58016490038483</v>
      </c>
      <c r="D69" s="11">
        <f t="shared" si="0"/>
        <v>8.8204815312307172E-3</v>
      </c>
    </row>
    <row r="70" spans="2:4">
      <c r="B70" s="11">
        <v>60</v>
      </c>
      <c r="C70" s="11">
        <v>371.68211357361918</v>
      </c>
      <c r="D70" s="11">
        <f t="shared" si="0"/>
        <v>-1.9107587946460725E-2</v>
      </c>
    </row>
    <row r="71" spans="2:4">
      <c r="B71" s="11">
        <v>61</v>
      </c>
      <c r="C71" s="11">
        <v>373.72272298428811</v>
      </c>
      <c r="D71" s="11">
        <f t="shared" si="0"/>
        <v>-5.4602230080473824E-3</v>
      </c>
    </row>
    <row r="72" spans="2:4">
      <c r="B72" s="11">
        <v>62</v>
      </c>
      <c r="C72" s="11">
        <v>384.74857988690718</v>
      </c>
      <c r="D72" s="11">
        <f t="shared" si="0"/>
        <v>-2.8657303701705716E-2</v>
      </c>
    </row>
    <row r="73" spans="2:4">
      <c r="B73" s="11">
        <v>63</v>
      </c>
      <c r="C73" s="11">
        <v>379.4933112530826</v>
      </c>
      <c r="D73" s="11">
        <f t="shared" si="0"/>
        <v>1.3848119263213832E-2</v>
      </c>
    </row>
    <row r="74" spans="2:4">
      <c r="B74" s="11">
        <v>64</v>
      </c>
      <c r="C74" s="11">
        <v>379.75636914394789</v>
      </c>
      <c r="D74" s="11">
        <f t="shared" si="0"/>
        <v>-6.9270172204960456E-4</v>
      </c>
    </row>
    <row r="75" spans="2:4">
      <c r="B75" s="11">
        <v>65</v>
      </c>
      <c r="C75" s="11">
        <v>388.70507883172678</v>
      </c>
      <c r="D75" s="11">
        <f t="shared" si="0"/>
        <v>-2.3021849147622953E-2</v>
      </c>
    </row>
    <row r="76" spans="2:4">
      <c r="B76" s="11">
        <v>66</v>
      </c>
      <c r="C76" s="11">
        <v>374.61300349349705</v>
      </c>
      <c r="D76" s="11">
        <f t="shared" ref="D76:D139" si="1">C75/C76-1</f>
        <v>3.7617688672876959E-2</v>
      </c>
    </row>
    <row r="77" spans="2:4">
      <c r="B77" s="11">
        <v>67</v>
      </c>
      <c r="C77" s="11">
        <v>373.40003879590267</v>
      </c>
      <c r="D77" s="11">
        <f t="shared" si="1"/>
        <v>3.2484321680998907E-3</v>
      </c>
    </row>
    <row r="78" spans="2:4">
      <c r="B78" s="11">
        <v>68</v>
      </c>
      <c r="C78" s="11">
        <v>359.9308729739023</v>
      </c>
      <c r="D78" s="11">
        <f t="shared" si="1"/>
        <v>3.7421535170663045E-2</v>
      </c>
    </row>
    <row r="79" spans="2:4">
      <c r="B79" s="11">
        <v>69</v>
      </c>
      <c r="C79" s="11">
        <v>360.40164167995869</v>
      </c>
      <c r="D79" s="11">
        <f t="shared" si="1"/>
        <v>-1.3062335228607447E-3</v>
      </c>
    </row>
    <row r="80" spans="2:4">
      <c r="B80" s="11">
        <v>70</v>
      </c>
      <c r="C80" s="11">
        <v>357.11113345175573</v>
      </c>
      <c r="D80" s="11">
        <f t="shared" si="1"/>
        <v>9.2142415062719252E-3</v>
      </c>
    </row>
    <row r="81" spans="2:4">
      <c r="B81" s="11">
        <v>71</v>
      </c>
      <c r="C81" s="11">
        <v>354.83799209036681</v>
      </c>
      <c r="D81" s="11">
        <f t="shared" si="1"/>
        <v>6.4061386098983597E-3</v>
      </c>
    </row>
    <row r="82" spans="2:4">
      <c r="B82" s="11">
        <v>72</v>
      </c>
      <c r="C82" s="11">
        <v>362.18204965962639</v>
      </c>
      <c r="D82" s="11">
        <f t="shared" si="1"/>
        <v>-2.0277254425395741E-2</v>
      </c>
    </row>
    <row r="83" spans="2:4">
      <c r="B83" s="11">
        <v>73</v>
      </c>
      <c r="C83" s="11">
        <v>350.76066561370823</v>
      </c>
      <c r="D83" s="11">
        <f t="shared" si="1"/>
        <v>3.2561758388543138E-2</v>
      </c>
    </row>
    <row r="84" spans="2:4">
      <c r="B84" s="11">
        <v>74</v>
      </c>
      <c r="C84" s="11">
        <v>361.93431488667017</v>
      </c>
      <c r="D84" s="11">
        <f t="shared" si="1"/>
        <v>-3.0872036204858455E-2</v>
      </c>
    </row>
    <row r="85" spans="2:4">
      <c r="B85" s="11">
        <v>75</v>
      </c>
      <c r="C85" s="11">
        <v>376.42271026283061</v>
      </c>
      <c r="D85" s="11">
        <f t="shared" si="1"/>
        <v>-3.848969517817924E-2</v>
      </c>
    </row>
    <row r="86" spans="2:4">
      <c r="B86" s="11">
        <v>76</v>
      </c>
      <c r="C86" s="11">
        <v>377.69627739780577</v>
      </c>
      <c r="D86" s="11">
        <f t="shared" si="1"/>
        <v>-3.3719345706809678E-3</v>
      </c>
    </row>
    <row r="87" spans="2:4">
      <c r="B87" s="11">
        <v>77</v>
      </c>
      <c r="C87" s="11">
        <v>373.72268036650865</v>
      </c>
      <c r="D87" s="11">
        <f t="shared" si="1"/>
        <v>1.0632474934088032E-2</v>
      </c>
    </row>
    <row r="88" spans="2:4">
      <c r="B88" s="11">
        <v>78</v>
      </c>
      <c r="C88" s="11">
        <v>379.82333036872666</v>
      </c>
      <c r="D88" s="11">
        <f t="shared" si="1"/>
        <v>-1.6061809568926666E-2</v>
      </c>
    </row>
    <row r="89" spans="2:4">
      <c r="B89" s="11">
        <v>79</v>
      </c>
      <c r="C89" s="11">
        <v>381.8051971840631</v>
      </c>
      <c r="D89" s="11">
        <f t="shared" si="1"/>
        <v>-5.1907800887818212E-3</v>
      </c>
    </row>
    <row r="90" spans="2:4">
      <c r="B90" s="11">
        <v>80</v>
      </c>
      <c r="C90" s="11">
        <v>368.47781426834365</v>
      </c>
      <c r="D90" s="11">
        <f t="shared" si="1"/>
        <v>3.6168752634897494E-2</v>
      </c>
    </row>
    <row r="91" spans="2:4">
      <c r="B91" s="11">
        <v>81</v>
      </c>
      <c r="C91" s="11">
        <v>356.08925889741641</v>
      </c>
      <c r="D91" s="11">
        <f t="shared" si="1"/>
        <v>3.4790589891104284E-2</v>
      </c>
    </row>
    <row r="92" spans="2:4">
      <c r="B92" s="11">
        <v>82</v>
      </c>
      <c r="C92" s="11">
        <v>342.42161253588364</v>
      </c>
      <c r="D92" s="11">
        <f t="shared" si="1"/>
        <v>3.9914672033443788E-2</v>
      </c>
    </row>
    <row r="93" spans="2:4">
      <c r="B93" s="11">
        <v>83</v>
      </c>
      <c r="C93" s="11">
        <v>352.024597751052</v>
      </c>
      <c r="D93" s="11">
        <f t="shared" si="1"/>
        <v>-2.7279301720726568E-2</v>
      </c>
    </row>
    <row r="94" spans="2:4">
      <c r="B94" s="11">
        <v>84</v>
      </c>
      <c r="C94" s="11">
        <v>355.69174196843039</v>
      </c>
      <c r="D94" s="11">
        <f t="shared" si="1"/>
        <v>-1.0309894171520728E-2</v>
      </c>
    </row>
    <row r="95" spans="2:4">
      <c r="B95" s="11">
        <v>85</v>
      </c>
      <c r="C95" s="11">
        <v>357.84745238970243</v>
      </c>
      <c r="D95" s="11">
        <f t="shared" si="1"/>
        <v>-6.0241044245983311E-3</v>
      </c>
    </row>
    <row r="96" spans="2:4">
      <c r="B96" s="11">
        <v>86</v>
      </c>
      <c r="C96" s="11">
        <v>357.82677015299362</v>
      </c>
      <c r="D96" s="11">
        <f t="shared" si="1"/>
        <v>5.7799579109119037E-5</v>
      </c>
    </row>
    <row r="97" spans="2:4">
      <c r="B97" s="11">
        <v>87</v>
      </c>
      <c r="C97" s="11">
        <v>363.42355145780328</v>
      </c>
      <c r="D97" s="11">
        <f t="shared" si="1"/>
        <v>-1.5400161278374069E-2</v>
      </c>
    </row>
    <row r="98" spans="2:4">
      <c r="B98" s="11">
        <v>88</v>
      </c>
      <c r="C98" s="11">
        <v>365.80283078916386</v>
      </c>
      <c r="D98" s="11">
        <f t="shared" si="1"/>
        <v>-6.5042671381947414E-3</v>
      </c>
    </row>
    <row r="99" spans="2:4">
      <c r="B99" s="11">
        <v>89</v>
      </c>
      <c r="C99" s="11">
        <v>362.19039842634561</v>
      </c>
      <c r="D99" s="11">
        <f t="shared" si="1"/>
        <v>9.9738490542919944E-3</v>
      </c>
    </row>
    <row r="100" spans="2:4">
      <c r="B100" s="11">
        <v>90</v>
      </c>
      <c r="C100" s="11">
        <v>365.87727631695878</v>
      </c>
      <c r="D100" s="11">
        <f t="shared" si="1"/>
        <v>-1.007681572281971E-2</v>
      </c>
    </row>
    <row r="101" spans="2:4">
      <c r="B101" s="11">
        <v>91</v>
      </c>
      <c r="C101" s="11">
        <v>366.6249255047714</v>
      </c>
      <c r="D101" s="11">
        <f t="shared" si="1"/>
        <v>-2.0392753896457672E-3</v>
      </c>
    </row>
    <row r="102" spans="2:4">
      <c r="B102" s="11">
        <v>92</v>
      </c>
      <c r="C102" s="11">
        <v>371.98017107538743</v>
      </c>
      <c r="D102" s="11">
        <f t="shared" si="1"/>
        <v>-1.4396588815834277E-2</v>
      </c>
    </row>
    <row r="103" spans="2:4">
      <c r="B103" s="11">
        <v>93</v>
      </c>
      <c r="C103" s="11">
        <v>371.47256612725852</v>
      </c>
      <c r="D103" s="11">
        <f t="shared" si="1"/>
        <v>1.3664668522386236E-3</v>
      </c>
    </row>
    <row r="104" spans="2:4">
      <c r="B104" s="11">
        <v>94</v>
      </c>
      <c r="C104" s="11">
        <v>370.93828063222804</v>
      </c>
      <c r="D104" s="11">
        <f t="shared" si="1"/>
        <v>1.4403622460315013E-3</v>
      </c>
    </row>
    <row r="105" spans="2:4">
      <c r="B105" s="11">
        <v>95</v>
      </c>
      <c r="C105" s="11">
        <v>382.38484434746795</v>
      </c>
      <c r="D105" s="11">
        <f t="shared" si="1"/>
        <v>-2.9934668919144092E-2</v>
      </c>
    </row>
    <row r="106" spans="2:4">
      <c r="B106" s="11">
        <v>96</v>
      </c>
      <c r="C106" s="11">
        <v>378.67300544443856</v>
      </c>
      <c r="D106" s="11">
        <f t="shared" si="1"/>
        <v>9.802227382627704E-3</v>
      </c>
    </row>
    <row r="107" spans="2:4">
      <c r="B107" s="11">
        <v>97</v>
      </c>
      <c r="C107" s="11">
        <v>380.0987297397856</v>
      </c>
      <c r="D107" s="11">
        <f t="shared" si="1"/>
        <v>-3.7509314917286707E-3</v>
      </c>
    </row>
    <row r="108" spans="2:4">
      <c r="B108" s="11">
        <v>98</v>
      </c>
      <c r="C108" s="11">
        <v>381.0043526370842</v>
      </c>
      <c r="D108" s="11">
        <f t="shared" si="1"/>
        <v>-2.3769358303400434E-3</v>
      </c>
    </row>
    <row r="109" spans="2:4">
      <c r="B109" s="11">
        <v>99</v>
      </c>
      <c r="C109" s="11">
        <v>373.24928715508105</v>
      </c>
      <c r="D109" s="11">
        <f t="shared" si="1"/>
        <v>2.0777174260967923E-2</v>
      </c>
    </row>
    <row r="110" spans="2:4">
      <c r="B110" s="11">
        <v>100</v>
      </c>
      <c r="C110" s="11">
        <v>371.95901991812656</v>
      </c>
      <c r="D110" s="11">
        <f t="shared" si="1"/>
        <v>3.4688424473172663E-3</v>
      </c>
    </row>
    <row r="111" spans="2:4">
      <c r="B111" s="11">
        <v>101</v>
      </c>
      <c r="C111" s="11">
        <v>377.46963476697209</v>
      </c>
      <c r="D111" s="11">
        <f t="shared" si="1"/>
        <v>-1.4598829525048984E-2</v>
      </c>
    </row>
    <row r="112" spans="2:4">
      <c r="B112" s="11">
        <v>102</v>
      </c>
      <c r="C112" s="11">
        <v>385.33434814164963</v>
      </c>
      <c r="D112" s="11">
        <f t="shared" si="1"/>
        <v>-2.041010206488636E-2</v>
      </c>
    </row>
    <row r="113" spans="2:4">
      <c r="B113" s="11">
        <v>103</v>
      </c>
      <c r="C113" s="11">
        <v>383.15922129380016</v>
      </c>
      <c r="D113" s="11">
        <f t="shared" si="1"/>
        <v>5.6768223938465923E-3</v>
      </c>
    </row>
    <row r="114" spans="2:4">
      <c r="B114" s="11">
        <v>104</v>
      </c>
      <c r="C114" s="11">
        <v>384.44222042526934</v>
      </c>
      <c r="D114" s="11">
        <f t="shared" si="1"/>
        <v>-3.3373002841621258E-3</v>
      </c>
    </row>
    <row r="115" spans="2:4">
      <c r="B115" s="11">
        <v>105</v>
      </c>
      <c r="C115" s="11">
        <v>381.82363299255599</v>
      </c>
      <c r="D115" s="11">
        <f t="shared" si="1"/>
        <v>6.8581072685052202E-3</v>
      </c>
    </row>
    <row r="116" spans="2:4">
      <c r="B116" s="11">
        <v>106</v>
      </c>
      <c r="C116" s="11">
        <v>384.45410461340231</v>
      </c>
      <c r="D116" s="11">
        <f t="shared" si="1"/>
        <v>-6.8420952963721415E-3</v>
      </c>
    </row>
    <row r="117" spans="2:4">
      <c r="B117" s="11">
        <v>107</v>
      </c>
      <c r="C117" s="11">
        <v>375.08418030423826</v>
      </c>
      <c r="D117" s="11">
        <f t="shared" si="1"/>
        <v>2.4980857101368326E-2</v>
      </c>
    </row>
    <row r="118" spans="2:4">
      <c r="B118" s="11">
        <v>108</v>
      </c>
      <c r="C118" s="11">
        <v>368.3411223334993</v>
      </c>
      <c r="D118" s="11">
        <f t="shared" si="1"/>
        <v>1.8306557595363371E-2</v>
      </c>
    </row>
    <row r="119" spans="2:4">
      <c r="B119" s="11">
        <v>109</v>
      </c>
      <c r="C119" s="11">
        <v>367.74745433054545</v>
      </c>
      <c r="D119" s="11">
        <f t="shared" si="1"/>
        <v>1.6143361319376215E-3</v>
      </c>
    </row>
    <row r="120" spans="2:4">
      <c r="B120" s="11">
        <v>110</v>
      </c>
      <c r="C120" s="11">
        <v>368.42371749322785</v>
      </c>
      <c r="D120" s="11">
        <f t="shared" si="1"/>
        <v>-1.8355581646146701E-3</v>
      </c>
    </row>
    <row r="121" spans="2:4">
      <c r="B121" s="11">
        <v>111</v>
      </c>
      <c r="C121" s="11">
        <v>375.87412770208482</v>
      </c>
      <c r="D121" s="11">
        <f t="shared" si="1"/>
        <v>-1.9821556366236837E-2</v>
      </c>
    </row>
    <row r="122" spans="2:4">
      <c r="B122" s="11">
        <v>112</v>
      </c>
      <c r="C122" s="11">
        <v>367.33557400539564</v>
      </c>
      <c r="D122" s="11">
        <f t="shared" si="1"/>
        <v>2.3244559745699389E-2</v>
      </c>
    </row>
    <row r="123" spans="2:4">
      <c r="B123" s="11">
        <v>113</v>
      </c>
      <c r="C123" s="11">
        <v>361.77451982724023</v>
      </c>
      <c r="D123" s="11">
        <f t="shared" si="1"/>
        <v>1.5371602678958762E-2</v>
      </c>
    </row>
    <row r="124" spans="2:4">
      <c r="B124" s="11">
        <v>114</v>
      </c>
      <c r="C124" s="11">
        <v>376.70080652092145</v>
      </c>
      <c r="D124" s="11">
        <f t="shared" si="1"/>
        <v>-3.9623718439934508E-2</v>
      </c>
    </row>
    <row r="125" spans="2:4">
      <c r="B125" s="11">
        <v>115</v>
      </c>
      <c r="C125" s="11">
        <v>377.78995322299471</v>
      </c>
      <c r="D125" s="11">
        <f t="shared" si="1"/>
        <v>-2.8829424731429132E-3</v>
      </c>
    </row>
    <row r="126" spans="2:4">
      <c r="B126" s="11">
        <v>116</v>
      </c>
      <c r="C126" s="11">
        <v>376.31014840591632</v>
      </c>
      <c r="D126" s="11">
        <f t="shared" si="1"/>
        <v>3.9324074127338182E-3</v>
      </c>
    </row>
    <row r="127" spans="2:4">
      <c r="B127" s="11">
        <v>117</v>
      </c>
      <c r="C127" s="11">
        <v>372.36705409958404</v>
      </c>
      <c r="D127" s="11">
        <f t="shared" si="1"/>
        <v>1.058926739871513E-2</v>
      </c>
    </row>
    <row r="128" spans="2:4">
      <c r="B128" s="11">
        <v>118</v>
      </c>
      <c r="C128" s="11">
        <v>368.11122743547526</v>
      </c>
      <c r="D128" s="11">
        <f t="shared" si="1"/>
        <v>1.1561251999179456E-2</v>
      </c>
    </row>
    <row r="129" spans="2:4">
      <c r="B129" s="11">
        <v>119</v>
      </c>
      <c r="C129" s="11">
        <v>372.05835830590524</v>
      </c>
      <c r="D129" s="11">
        <f t="shared" si="1"/>
        <v>-1.0608902561421996E-2</v>
      </c>
    </row>
    <row r="130" spans="2:4">
      <c r="B130" s="11">
        <v>120</v>
      </c>
      <c r="C130" s="11">
        <v>375.41769098044546</v>
      </c>
      <c r="D130" s="11">
        <f t="shared" si="1"/>
        <v>-8.9482535193451396E-3</v>
      </c>
    </row>
    <row r="131" spans="2:4">
      <c r="B131" s="11">
        <v>121</v>
      </c>
      <c r="C131" s="11">
        <v>389.47956771258936</v>
      </c>
      <c r="D131" s="11">
        <f t="shared" si="1"/>
        <v>-3.6104273234997097E-2</v>
      </c>
    </row>
    <row r="132" spans="2:4">
      <c r="B132" s="11">
        <v>122</v>
      </c>
      <c r="C132" s="11">
        <v>379.24738713677561</v>
      </c>
      <c r="D132" s="11">
        <f t="shared" si="1"/>
        <v>2.6980226951764053E-2</v>
      </c>
    </row>
    <row r="133" spans="2:4">
      <c r="B133" s="11">
        <v>123</v>
      </c>
      <c r="C133" s="11">
        <v>375.89806486509178</v>
      </c>
      <c r="D133" s="11">
        <f t="shared" si="1"/>
        <v>8.9101875873871528E-3</v>
      </c>
    </row>
    <row r="134" spans="2:4">
      <c r="B134" s="11">
        <v>124</v>
      </c>
      <c r="C134" s="11">
        <v>379.69757002496686</v>
      </c>
      <c r="D134" s="11">
        <f t="shared" si="1"/>
        <v>-1.0006661774594083E-2</v>
      </c>
    </row>
    <row r="135" spans="2:4">
      <c r="B135" s="11">
        <v>125</v>
      </c>
      <c r="C135" s="11">
        <v>383.59940250014176</v>
      </c>
      <c r="D135" s="11">
        <f t="shared" si="1"/>
        <v>-1.0171633349125075E-2</v>
      </c>
    </row>
    <row r="136" spans="2:4">
      <c r="B136" s="11">
        <v>126</v>
      </c>
      <c r="C136" s="11">
        <v>386.87928238081616</v>
      </c>
      <c r="D136" s="11">
        <f t="shared" si="1"/>
        <v>-8.4777863019450672E-3</v>
      </c>
    </row>
    <row r="137" spans="2:4">
      <c r="B137" s="11">
        <v>127</v>
      </c>
      <c r="C137" s="11">
        <v>385.24629528428864</v>
      </c>
      <c r="D137" s="11">
        <f t="shared" si="1"/>
        <v>4.2388132384829635E-3</v>
      </c>
    </row>
    <row r="138" spans="2:4">
      <c r="B138" s="11">
        <v>128</v>
      </c>
      <c r="C138" s="11">
        <v>383.94115327284521</v>
      </c>
      <c r="D138" s="11">
        <f t="shared" si="1"/>
        <v>3.3993282572548633E-3</v>
      </c>
    </row>
    <row r="139" spans="2:4">
      <c r="B139" s="11">
        <v>129</v>
      </c>
      <c r="C139" s="11">
        <v>403.39161207792063</v>
      </c>
      <c r="D139" s="11">
        <f t="shared" si="1"/>
        <v>-4.8217310977002437E-2</v>
      </c>
    </row>
    <row r="140" spans="2:4">
      <c r="B140" s="11">
        <v>130</v>
      </c>
      <c r="C140" s="11">
        <v>399.96666625499319</v>
      </c>
      <c r="D140" s="11">
        <f t="shared" ref="D140:D203" si="2">C139/C140-1</f>
        <v>8.56307815597801E-3</v>
      </c>
    </row>
    <row r="141" spans="2:4">
      <c r="B141" s="11">
        <v>131</v>
      </c>
      <c r="C141" s="11">
        <v>418.63352864141859</v>
      </c>
      <c r="D141" s="11">
        <f t="shared" si="2"/>
        <v>-4.458998410137982E-2</v>
      </c>
    </row>
    <row r="142" spans="2:4">
      <c r="B142" s="11">
        <v>132</v>
      </c>
      <c r="C142" s="11">
        <v>414.08786895250068</v>
      </c>
      <c r="D142" s="11">
        <f t="shared" si="2"/>
        <v>1.0977524409050865E-2</v>
      </c>
    </row>
    <row r="143" spans="2:4">
      <c r="B143" s="11">
        <v>133</v>
      </c>
      <c r="C143" s="11">
        <v>406.05877493504062</v>
      </c>
      <c r="D143" s="11">
        <f t="shared" si="2"/>
        <v>1.9773231150452375E-2</v>
      </c>
    </row>
    <row r="144" spans="2:4">
      <c r="B144" s="11">
        <v>134</v>
      </c>
      <c r="C144" s="11">
        <v>400.91015774892423</v>
      </c>
      <c r="D144" s="11">
        <f t="shared" si="2"/>
        <v>1.2842321618951713E-2</v>
      </c>
    </row>
    <row r="145" spans="2:4">
      <c r="B145" s="11">
        <v>135</v>
      </c>
      <c r="C145" s="11">
        <v>404.02833855617462</v>
      </c>
      <c r="D145" s="11">
        <f t="shared" si="2"/>
        <v>-7.717727965304233E-3</v>
      </c>
    </row>
    <row r="146" spans="2:4">
      <c r="B146" s="11">
        <v>136</v>
      </c>
      <c r="C146" s="11">
        <v>401.74330839950767</v>
      </c>
      <c r="D146" s="11">
        <f t="shared" si="2"/>
        <v>5.687786476818335E-3</v>
      </c>
    </row>
    <row r="147" spans="2:4">
      <c r="B147" s="11">
        <v>137</v>
      </c>
      <c r="C147" s="11">
        <v>412.40179342023799</v>
      </c>
      <c r="D147" s="11">
        <f t="shared" si="2"/>
        <v>-2.5844904631317389E-2</v>
      </c>
    </row>
    <row r="148" spans="2:4">
      <c r="B148" s="11">
        <v>138</v>
      </c>
      <c r="C148" s="11">
        <v>436.32297547446672</v>
      </c>
      <c r="D148" s="11">
        <f t="shared" si="2"/>
        <v>-5.482448415240182E-2</v>
      </c>
    </row>
    <row r="149" spans="2:4">
      <c r="B149" s="11">
        <v>139</v>
      </c>
      <c r="C149" s="11">
        <v>427.16695511991151</v>
      </c>
      <c r="D149" s="11">
        <f t="shared" si="2"/>
        <v>2.1434289906589354E-2</v>
      </c>
    </row>
    <row r="150" spans="2:4">
      <c r="B150" s="11">
        <v>140</v>
      </c>
      <c r="C150" s="11">
        <v>439.13769969159279</v>
      </c>
      <c r="D150" s="11">
        <f t="shared" si="2"/>
        <v>-2.7259660421066867E-2</v>
      </c>
    </row>
    <row r="151" spans="2:4">
      <c r="B151" s="11">
        <v>141</v>
      </c>
      <c r="C151" s="11">
        <v>455.05990161152528</v>
      </c>
      <c r="D151" s="11">
        <f t="shared" si="2"/>
        <v>-3.4989243973258088E-2</v>
      </c>
    </row>
    <row r="152" spans="2:4">
      <c r="B152" s="11">
        <v>142</v>
      </c>
      <c r="C152" s="11">
        <v>455.58324676063</v>
      </c>
      <c r="D152" s="11">
        <f t="shared" si="2"/>
        <v>-1.1487365982526532E-3</v>
      </c>
    </row>
    <row r="153" spans="2:4">
      <c r="B153" s="11">
        <v>143</v>
      </c>
      <c r="C153" s="11">
        <v>456.64141698597376</v>
      </c>
      <c r="D153" s="11">
        <f t="shared" si="2"/>
        <v>-2.3172892032617964E-3</v>
      </c>
    </row>
    <row r="154" spans="2:4">
      <c r="B154" s="11">
        <v>144</v>
      </c>
      <c r="C154" s="11">
        <v>463.02190994430731</v>
      </c>
      <c r="D154" s="11">
        <f t="shared" si="2"/>
        <v>-1.3780110230854903E-2</v>
      </c>
    </row>
    <row r="155" spans="2:4">
      <c r="B155" s="11">
        <v>145</v>
      </c>
      <c r="C155" s="11">
        <v>444.1238728529845</v>
      </c>
      <c r="D155" s="11">
        <f t="shared" si="2"/>
        <v>4.2551275097924002E-2</v>
      </c>
    </row>
    <row r="156" spans="2:4">
      <c r="B156" s="11">
        <v>146</v>
      </c>
      <c r="C156" s="11">
        <v>439.75895359957167</v>
      </c>
      <c r="D156" s="11">
        <f t="shared" si="2"/>
        <v>9.9257086585378129E-3</v>
      </c>
    </row>
    <row r="157" spans="2:4">
      <c r="B157" s="11">
        <v>147</v>
      </c>
      <c r="C157" s="11">
        <v>438.62328728518042</v>
      </c>
      <c r="D157" s="11">
        <f t="shared" si="2"/>
        <v>2.5891610119934683E-3</v>
      </c>
    </row>
    <row r="158" spans="2:4">
      <c r="B158" s="11">
        <v>148</v>
      </c>
      <c r="C158" s="11">
        <v>435.62298127315466</v>
      </c>
      <c r="D158" s="11">
        <f t="shared" si="2"/>
        <v>6.8873914853093687E-3</v>
      </c>
    </row>
    <row r="159" spans="2:4">
      <c r="B159" s="11">
        <v>149</v>
      </c>
      <c r="C159" s="11">
        <v>420.27431129749021</v>
      </c>
      <c r="D159" s="11">
        <f t="shared" si="2"/>
        <v>3.6520599910756735E-2</v>
      </c>
    </row>
    <row r="160" spans="2:4">
      <c r="B160" s="11">
        <v>150</v>
      </c>
      <c r="C160" s="11">
        <v>420.73908388465213</v>
      </c>
      <c r="D160" s="11">
        <f t="shared" si="2"/>
        <v>-1.1046575061929298E-3</v>
      </c>
    </row>
    <row r="161" spans="2:4">
      <c r="B161" s="11">
        <v>151</v>
      </c>
      <c r="C161" s="11">
        <v>421.80162603645067</v>
      </c>
      <c r="D161" s="11">
        <f t="shared" si="2"/>
        <v>-2.5190565569481738E-3</v>
      </c>
    </row>
    <row r="162" spans="2:4">
      <c r="B162" s="11">
        <v>152</v>
      </c>
      <c r="C162" s="11">
        <v>422.46926290439626</v>
      </c>
      <c r="D162" s="11">
        <f t="shared" si="2"/>
        <v>-1.5803205737517922E-3</v>
      </c>
    </row>
    <row r="163" spans="2:4">
      <c r="B163" s="11">
        <v>153</v>
      </c>
      <c r="C163" s="11">
        <v>426.52092450233221</v>
      </c>
      <c r="D163" s="11">
        <f t="shared" si="2"/>
        <v>-9.499326680545539E-3</v>
      </c>
    </row>
    <row r="164" spans="2:4">
      <c r="B164" s="11">
        <v>154</v>
      </c>
      <c r="C164" s="11">
        <v>427.49127087554774</v>
      </c>
      <c r="D164" s="11">
        <f t="shared" si="2"/>
        <v>-2.2698624260284461E-3</v>
      </c>
    </row>
    <row r="165" spans="2:4">
      <c r="B165" s="11">
        <v>155</v>
      </c>
      <c r="C165" s="11">
        <v>429.26552465599167</v>
      </c>
      <c r="D165" s="11">
        <f t="shared" si="2"/>
        <v>-4.1332314815306637E-3</v>
      </c>
    </row>
    <row r="166" spans="2:4">
      <c r="B166" s="11">
        <v>156</v>
      </c>
      <c r="C166" s="11">
        <v>422.53610289769983</v>
      </c>
      <c r="D166" s="11">
        <f t="shared" si="2"/>
        <v>1.5926264553826952E-2</v>
      </c>
    </row>
    <row r="167" spans="2:4">
      <c r="B167" s="11">
        <v>157</v>
      </c>
      <c r="C167" s="11">
        <v>417.20848971515528</v>
      </c>
      <c r="D167" s="11">
        <f t="shared" si="2"/>
        <v>1.2769666279279113E-2</v>
      </c>
    </row>
    <row r="168" spans="2:4">
      <c r="B168" s="11">
        <v>158</v>
      </c>
      <c r="C168" s="11">
        <v>426.49084935513719</v>
      </c>
      <c r="D168" s="11">
        <f t="shared" si="2"/>
        <v>-2.1764498942983268E-2</v>
      </c>
    </row>
    <row r="169" spans="2:4">
      <c r="B169" s="11">
        <v>159</v>
      </c>
      <c r="C169" s="11">
        <v>419.23696035878146</v>
      </c>
      <c r="D169" s="11">
        <f t="shared" si="2"/>
        <v>1.7302598964909599E-2</v>
      </c>
    </row>
    <row r="170" spans="2:4">
      <c r="B170" s="11">
        <v>160</v>
      </c>
      <c r="C170" s="11">
        <v>427.03456343772046</v>
      </c>
      <c r="D170" s="11">
        <f t="shared" si="2"/>
        <v>-1.825988748115992E-2</v>
      </c>
    </row>
    <row r="171" spans="2:4">
      <c r="B171" s="11">
        <v>161</v>
      </c>
      <c r="C171" s="11">
        <v>429.90723363906602</v>
      </c>
      <c r="D171" s="11">
        <f t="shared" si="2"/>
        <v>-6.6820699364117386E-3</v>
      </c>
    </row>
    <row r="172" spans="2:4">
      <c r="B172" s="11">
        <v>162</v>
      </c>
      <c r="C172" s="11">
        <v>430.94597654213089</v>
      </c>
      <c r="D172" s="11">
        <f t="shared" si="2"/>
        <v>-2.4103784687807828E-3</v>
      </c>
    </row>
    <row r="173" spans="2:4">
      <c r="B173" s="11">
        <v>163</v>
      </c>
      <c r="C173" s="11">
        <v>436.63915565492493</v>
      </c>
      <c r="D173" s="11">
        <f t="shared" si="2"/>
        <v>-1.30386362264161E-2</v>
      </c>
    </row>
    <row r="174" spans="2:4">
      <c r="B174" s="11">
        <v>164</v>
      </c>
      <c r="C174" s="11">
        <v>435.98051907071823</v>
      </c>
      <c r="D174" s="11">
        <f t="shared" si="2"/>
        <v>1.5107018671627337E-3</v>
      </c>
    </row>
    <row r="175" spans="2:4">
      <c r="B175" s="11">
        <v>165</v>
      </c>
      <c r="C175" s="11">
        <v>443.18724698629137</v>
      </c>
      <c r="D175" s="11">
        <f t="shared" si="2"/>
        <v>-1.6261135591286724E-2</v>
      </c>
    </row>
    <row r="176" spans="2:4">
      <c r="B176" s="11">
        <v>166</v>
      </c>
      <c r="C176" s="11">
        <v>435.25326667895007</v>
      </c>
      <c r="D176" s="11">
        <f t="shared" si="2"/>
        <v>1.8228422196296945E-2</v>
      </c>
    </row>
    <row r="177" spans="2:4">
      <c r="B177" s="11">
        <v>167</v>
      </c>
      <c r="C177" s="11">
        <v>435.3298941136311</v>
      </c>
      <c r="D177" s="11">
        <f t="shared" si="2"/>
        <v>-1.7602153152618261E-4</v>
      </c>
    </row>
    <row r="178" spans="2:4">
      <c r="B178" s="11">
        <v>168</v>
      </c>
      <c r="C178" s="11">
        <v>425.1248817580414</v>
      </c>
      <c r="D178" s="11">
        <f t="shared" si="2"/>
        <v>2.4004740238652733E-2</v>
      </c>
    </row>
    <row r="179" spans="2:4">
      <c r="B179" s="11">
        <v>169</v>
      </c>
      <c r="C179" s="11">
        <v>425.13820909065061</v>
      </c>
      <c r="D179" s="11">
        <f t="shared" si="2"/>
        <v>-3.1348235289718751E-5</v>
      </c>
    </row>
    <row r="180" spans="2:4">
      <c r="B180" s="11">
        <v>170</v>
      </c>
      <c r="C180" s="11">
        <v>417.93282603344232</v>
      </c>
      <c r="D180" s="11">
        <f t="shared" si="2"/>
        <v>1.7240529119461279E-2</v>
      </c>
    </row>
    <row r="181" spans="2:4">
      <c r="B181" s="11">
        <v>171</v>
      </c>
      <c r="C181" s="11">
        <v>418.87898101640872</v>
      </c>
      <c r="D181" s="11">
        <f t="shared" si="2"/>
        <v>-2.2587788498494854E-3</v>
      </c>
    </row>
    <row r="182" spans="2:4">
      <c r="B182" s="11">
        <v>172</v>
      </c>
      <c r="C182" s="11">
        <v>423.77864712528913</v>
      </c>
      <c r="D182" s="11">
        <f t="shared" si="2"/>
        <v>-1.1561852259705407E-2</v>
      </c>
    </row>
    <row r="183" spans="2:4">
      <c r="B183" s="11">
        <v>173</v>
      </c>
      <c r="C183" s="11">
        <v>436.20427886615522</v>
      </c>
      <c r="D183" s="11">
        <f t="shared" si="2"/>
        <v>-2.8485808926873801E-2</v>
      </c>
    </row>
    <row r="184" spans="2:4">
      <c r="B184" s="11">
        <v>174</v>
      </c>
      <c r="C184" s="11">
        <v>433.40055323374821</v>
      </c>
      <c r="D184" s="11">
        <f t="shared" si="2"/>
        <v>6.4691325645236386E-3</v>
      </c>
    </row>
    <row r="185" spans="2:4">
      <c r="B185" s="11">
        <v>175</v>
      </c>
      <c r="C185" s="11">
        <v>443.01919661124401</v>
      </c>
      <c r="D185" s="11">
        <f t="shared" si="2"/>
        <v>-2.1711572435395676E-2</v>
      </c>
    </row>
    <row r="186" spans="2:4">
      <c r="B186" s="11">
        <v>176</v>
      </c>
      <c r="C186" s="11">
        <v>434.60636995068393</v>
      </c>
      <c r="D186" s="11">
        <f t="shared" si="2"/>
        <v>1.9357347803058422E-2</v>
      </c>
    </row>
    <row r="187" spans="2:4">
      <c r="B187" s="11">
        <v>177</v>
      </c>
      <c r="C187" s="11">
        <v>439.75500404298674</v>
      </c>
      <c r="D187" s="11">
        <f t="shared" si="2"/>
        <v>-1.170796021641074E-2</v>
      </c>
    </row>
    <row r="188" spans="2:4">
      <c r="B188" s="11">
        <v>178</v>
      </c>
      <c r="C188" s="11">
        <v>441.80805244669375</v>
      </c>
      <c r="D188" s="11">
        <f t="shared" si="2"/>
        <v>-4.6469239126299966E-3</v>
      </c>
    </row>
    <row r="189" spans="2:4">
      <c r="B189" s="11">
        <v>179</v>
      </c>
      <c r="C189" s="11">
        <v>432.56951000038737</v>
      </c>
      <c r="D189" s="11">
        <f t="shared" si="2"/>
        <v>2.1357359297695444E-2</v>
      </c>
    </row>
    <row r="190" spans="2:4">
      <c r="B190" s="11">
        <v>180</v>
      </c>
      <c r="C190" s="11">
        <v>425.71370810385747</v>
      </c>
      <c r="D190" s="11">
        <f t="shared" si="2"/>
        <v>1.6104254493156667E-2</v>
      </c>
    </row>
    <row r="191" spans="2:4">
      <c r="B191" s="11">
        <v>181</v>
      </c>
      <c r="C191" s="11">
        <v>432.52517604659221</v>
      </c>
      <c r="D191" s="11">
        <f t="shared" si="2"/>
        <v>-1.5748142119710984E-2</v>
      </c>
    </row>
    <row r="192" spans="2:4">
      <c r="B192" s="11">
        <v>182</v>
      </c>
      <c r="C192" s="11">
        <v>443.71786958277141</v>
      </c>
      <c r="D192" s="11">
        <f t="shared" si="2"/>
        <v>-2.5224797790325049E-2</v>
      </c>
    </row>
    <row r="193" spans="2:4">
      <c r="B193" s="11">
        <v>183</v>
      </c>
      <c r="C193" s="11">
        <v>449.66137359305947</v>
      </c>
      <c r="D193" s="11">
        <f t="shared" si="2"/>
        <v>-1.3217733074993632E-2</v>
      </c>
    </row>
    <row r="194" spans="2:4">
      <c r="B194" s="11">
        <v>184</v>
      </c>
      <c r="C194" s="11">
        <v>460.7332034878462</v>
      </c>
      <c r="D194" s="11">
        <f t="shared" si="2"/>
        <v>-2.4030892088893641E-2</v>
      </c>
    </row>
    <row r="195" spans="2:4">
      <c r="B195" s="11">
        <v>185</v>
      </c>
      <c r="C195" s="11">
        <v>467.36149156280811</v>
      </c>
      <c r="D195" s="11">
        <f t="shared" si="2"/>
        <v>-1.4182358184448685E-2</v>
      </c>
    </row>
    <row r="196" spans="2:4">
      <c r="B196" s="11">
        <v>186</v>
      </c>
      <c r="C196" s="11">
        <v>462.901506488991</v>
      </c>
      <c r="D196" s="11">
        <f t="shared" si="2"/>
        <v>9.6348467466549348E-3</v>
      </c>
    </row>
    <row r="197" spans="2:4">
      <c r="B197" s="11">
        <v>187</v>
      </c>
      <c r="C197" s="11">
        <v>459.33953548552114</v>
      </c>
      <c r="D197" s="11">
        <f t="shared" si="2"/>
        <v>7.7545491478430151E-3</v>
      </c>
    </row>
    <row r="198" spans="2:4">
      <c r="B198" s="11">
        <v>188</v>
      </c>
      <c r="C198" s="11">
        <v>450.33931686691693</v>
      </c>
      <c r="D198" s="11">
        <f t="shared" si="2"/>
        <v>1.9985416066312434E-2</v>
      </c>
    </row>
    <row r="199" spans="2:4">
      <c r="B199" s="11">
        <v>189</v>
      </c>
      <c r="C199" s="11">
        <v>457.81358011702804</v>
      </c>
      <c r="D199" s="11">
        <f t="shared" si="2"/>
        <v>-1.6325997250235535E-2</v>
      </c>
    </row>
    <row r="200" spans="2:4">
      <c r="B200" s="11">
        <v>190</v>
      </c>
      <c r="C200" s="11">
        <v>456.38086999492447</v>
      </c>
      <c r="D200" s="11">
        <f t="shared" si="2"/>
        <v>3.1392861013641582E-3</v>
      </c>
    </row>
    <row r="201" spans="2:4">
      <c r="B201" s="11">
        <v>191</v>
      </c>
      <c r="C201" s="11">
        <v>462.34255139561077</v>
      </c>
      <c r="D201" s="11">
        <f t="shared" si="2"/>
        <v>-1.2894511618475435E-2</v>
      </c>
    </row>
    <row r="202" spans="2:4">
      <c r="B202" s="11">
        <v>192</v>
      </c>
      <c r="C202" s="11">
        <v>474.13864132904428</v>
      </c>
      <c r="D202" s="11">
        <f t="shared" si="2"/>
        <v>-2.4878988770812294E-2</v>
      </c>
    </row>
    <row r="203" spans="2:4">
      <c r="B203" s="11">
        <v>193</v>
      </c>
      <c r="C203" s="11">
        <v>475.11186945091737</v>
      </c>
      <c r="D203" s="11">
        <f t="shared" si="2"/>
        <v>-2.0484188765854672E-3</v>
      </c>
    </row>
    <row r="204" spans="2:4">
      <c r="B204" s="11">
        <v>194</v>
      </c>
      <c r="C204" s="11">
        <v>463.17010884699437</v>
      </c>
      <c r="D204" s="11">
        <f t="shared" ref="D204:D262" si="3">C203/C204-1</f>
        <v>2.5782666834115453E-2</v>
      </c>
    </row>
    <row r="205" spans="2:4">
      <c r="B205" s="11">
        <v>195</v>
      </c>
      <c r="C205" s="11">
        <v>463.60944922050317</v>
      </c>
      <c r="D205" s="11">
        <f t="shared" si="3"/>
        <v>-9.4765189589529619E-4</v>
      </c>
    </row>
    <row r="206" spans="2:4">
      <c r="B206" s="11">
        <v>196</v>
      </c>
      <c r="C206" s="11">
        <v>464.06434340701696</v>
      </c>
      <c r="D206" s="11">
        <f t="shared" si="3"/>
        <v>-9.8023947104852738E-4</v>
      </c>
    </row>
    <row r="207" spans="2:4">
      <c r="B207" s="11">
        <v>197</v>
      </c>
      <c r="C207" s="11">
        <v>473.00016470166833</v>
      </c>
      <c r="D207" s="11">
        <f t="shared" si="3"/>
        <v>-1.8891793199030671E-2</v>
      </c>
    </row>
    <row r="208" spans="2:4">
      <c r="B208" s="11">
        <v>198</v>
      </c>
      <c r="C208" s="11">
        <v>465.90440519599701</v>
      </c>
      <c r="D208" s="11">
        <f t="shared" si="3"/>
        <v>1.5230076012452187E-2</v>
      </c>
    </row>
    <row r="209" spans="2:4">
      <c r="B209" s="11">
        <v>199</v>
      </c>
      <c r="C209" s="11">
        <v>460.46916637589783</v>
      </c>
      <c r="D209" s="11">
        <f t="shared" si="3"/>
        <v>1.1803697656624923E-2</v>
      </c>
    </row>
    <row r="210" spans="2:4">
      <c r="B210" s="11">
        <v>200</v>
      </c>
      <c r="C210" s="11">
        <v>469.29828253579939</v>
      </c>
      <c r="D210" s="11">
        <f t="shared" si="3"/>
        <v>-1.881344229984061E-2</v>
      </c>
    </row>
    <row r="211" spans="2:4">
      <c r="B211" s="11">
        <v>201</v>
      </c>
      <c r="C211" s="11">
        <v>471.74758681818287</v>
      </c>
      <c r="D211" s="11">
        <f t="shared" si="3"/>
        <v>-5.1919805226846583E-3</v>
      </c>
    </row>
    <row r="212" spans="2:4">
      <c r="B212" s="11">
        <v>202</v>
      </c>
      <c r="C212" s="11">
        <v>469.07113715018903</v>
      </c>
      <c r="D212" s="11">
        <f t="shared" si="3"/>
        <v>5.7058502560067836E-3</v>
      </c>
    </row>
    <row r="213" spans="2:4">
      <c r="B213" s="11">
        <v>203</v>
      </c>
      <c r="C213" s="11">
        <v>463.40648290452032</v>
      </c>
      <c r="D213" s="11">
        <f t="shared" si="3"/>
        <v>1.2223942596063964E-2</v>
      </c>
    </row>
    <row r="214" spans="2:4">
      <c r="B214" s="11">
        <v>204</v>
      </c>
      <c r="C214" s="11">
        <v>466.96137067565428</v>
      </c>
      <c r="D214" s="11">
        <f t="shared" si="3"/>
        <v>-7.6128090980852603E-3</v>
      </c>
    </row>
    <row r="215" spans="2:4">
      <c r="B215" s="11">
        <v>205</v>
      </c>
      <c r="C215" s="11">
        <v>460.96740793438704</v>
      </c>
      <c r="D215" s="11">
        <f t="shared" si="3"/>
        <v>1.3003007670599587E-2</v>
      </c>
    </row>
    <row r="216" spans="2:4">
      <c r="B216" s="11">
        <v>206</v>
      </c>
      <c r="C216" s="11">
        <v>447.47264623831285</v>
      </c>
      <c r="D216" s="11">
        <f t="shared" si="3"/>
        <v>3.0157735471694647E-2</v>
      </c>
    </row>
    <row r="217" spans="2:4">
      <c r="B217" s="11">
        <v>207</v>
      </c>
      <c r="C217" s="11">
        <v>439.79507216761755</v>
      </c>
      <c r="D217" s="11">
        <f t="shared" si="3"/>
        <v>1.745716256631713E-2</v>
      </c>
    </row>
    <row r="218" spans="2:4">
      <c r="B218" s="11">
        <v>208</v>
      </c>
      <c r="C218" s="11">
        <v>425.70610642650053</v>
      </c>
      <c r="D218" s="11">
        <f t="shared" si="3"/>
        <v>3.3095521836376429E-2</v>
      </c>
    </row>
    <row r="219" spans="2:4">
      <c r="B219" s="11">
        <v>209</v>
      </c>
      <c r="C219" s="11">
        <v>443.66186172584156</v>
      </c>
      <c r="D219" s="11">
        <f t="shared" si="3"/>
        <v>-4.0471712464743459E-2</v>
      </c>
    </row>
    <row r="220" spans="2:4">
      <c r="B220" s="11">
        <v>210</v>
      </c>
      <c r="C220" s="11">
        <v>450.88056652507277</v>
      </c>
      <c r="D220" s="11">
        <f t="shared" si="3"/>
        <v>-1.6010237156295348E-2</v>
      </c>
    </row>
    <row r="221" spans="2:4">
      <c r="B221" s="11">
        <v>211</v>
      </c>
      <c r="C221" s="11">
        <v>442.54448280279559</v>
      </c>
      <c r="D221" s="11">
        <f t="shared" si="3"/>
        <v>1.8836713700466357E-2</v>
      </c>
    </row>
    <row r="222" spans="2:4">
      <c r="B222" s="11">
        <v>212</v>
      </c>
      <c r="C222" s="11">
        <v>444.21554148091246</v>
      </c>
      <c r="D222" s="11">
        <f t="shared" si="3"/>
        <v>-3.7618194819252215E-3</v>
      </c>
    </row>
    <row r="223" spans="2:4">
      <c r="B223" s="11">
        <v>213</v>
      </c>
      <c r="C223" s="11">
        <v>436.93726170694032</v>
      </c>
      <c r="D223" s="11">
        <f t="shared" si="3"/>
        <v>1.6657493905506637E-2</v>
      </c>
    </row>
    <row r="224" spans="2:4">
      <c r="B224" s="11">
        <v>214</v>
      </c>
      <c r="C224" s="11">
        <v>451.48632095237059</v>
      </c>
      <c r="D224" s="11">
        <f t="shared" si="3"/>
        <v>-3.2224806312493137E-2</v>
      </c>
    </row>
    <row r="225" spans="2:4">
      <c r="B225" s="11">
        <v>215</v>
      </c>
      <c r="C225" s="11">
        <v>444.82626392672137</v>
      </c>
      <c r="D225" s="11">
        <f t="shared" si="3"/>
        <v>1.4972265726527212E-2</v>
      </c>
    </row>
    <row r="226" spans="2:4">
      <c r="B226" s="11">
        <v>216</v>
      </c>
      <c r="C226" s="11">
        <v>441.61932154282437</v>
      </c>
      <c r="D226" s="11">
        <f t="shared" si="3"/>
        <v>7.2617800613734573E-3</v>
      </c>
    </row>
    <row r="227" spans="2:4">
      <c r="B227" s="11">
        <v>217</v>
      </c>
      <c r="C227" s="11">
        <v>447.41716151243548</v>
      </c>
      <c r="D227" s="11">
        <f t="shared" si="3"/>
        <v>-1.295846576383497E-2</v>
      </c>
    </row>
    <row r="228" spans="2:4">
      <c r="B228" s="11">
        <v>218</v>
      </c>
      <c r="C228" s="11">
        <v>446.87793801314808</v>
      </c>
      <c r="D228" s="11">
        <f t="shared" si="3"/>
        <v>1.20664605123455E-3</v>
      </c>
    </row>
    <row r="229" spans="2:4">
      <c r="B229" s="11">
        <v>219</v>
      </c>
      <c r="C229" s="11">
        <v>434.93844483347999</v>
      </c>
      <c r="D229" s="11">
        <f t="shared" si="3"/>
        <v>2.7450995241957044E-2</v>
      </c>
    </row>
    <row r="230" spans="2:4">
      <c r="B230" s="11">
        <v>220</v>
      </c>
      <c r="C230" s="11">
        <v>436.51778004291128</v>
      </c>
      <c r="D230" s="11">
        <f t="shared" si="3"/>
        <v>-3.6180317999326972E-3</v>
      </c>
    </row>
    <row r="231" spans="2:4">
      <c r="B231" s="11">
        <v>221</v>
      </c>
      <c r="C231" s="11">
        <v>434.10416059855118</v>
      </c>
      <c r="D231" s="11">
        <f t="shared" si="3"/>
        <v>5.5600007174134713E-3</v>
      </c>
    </row>
    <row r="232" spans="2:4">
      <c r="B232" s="11">
        <v>222</v>
      </c>
      <c r="C232" s="11">
        <v>431.41894744359723</v>
      </c>
      <c r="D232" s="11">
        <f t="shared" si="3"/>
        <v>6.2241428450588998E-3</v>
      </c>
    </row>
    <row r="233" spans="2:4">
      <c r="B233" s="11">
        <v>223</v>
      </c>
      <c r="C233" s="11">
        <v>447.46920026623411</v>
      </c>
      <c r="D233" s="11">
        <f t="shared" si="3"/>
        <v>-3.5868955479142151E-2</v>
      </c>
    </row>
    <row r="234" spans="2:4">
      <c r="B234" s="11">
        <v>224</v>
      </c>
      <c r="C234" s="11">
        <v>437.56882464064631</v>
      </c>
      <c r="D234" s="11">
        <f t="shared" si="3"/>
        <v>2.2625870647248414E-2</v>
      </c>
    </row>
    <row r="235" spans="2:4">
      <c r="B235" s="11">
        <v>225</v>
      </c>
      <c r="C235" s="11">
        <v>444.71516738872469</v>
      </c>
      <c r="D235" s="11">
        <f t="shared" si="3"/>
        <v>-1.6069482833338533E-2</v>
      </c>
    </row>
    <row r="236" spans="2:4">
      <c r="B236" s="11">
        <v>226</v>
      </c>
      <c r="C236" s="11">
        <v>450.45869448853244</v>
      </c>
      <c r="D236" s="11">
        <f t="shared" si="3"/>
        <v>-1.2750396806813002E-2</v>
      </c>
    </row>
    <row r="237" spans="2:4">
      <c r="B237" s="11">
        <v>227</v>
      </c>
      <c r="C237" s="11">
        <v>476.42320003942103</v>
      </c>
      <c r="D237" s="11">
        <f t="shared" si="3"/>
        <v>-5.4498826985630022E-2</v>
      </c>
    </row>
    <row r="238" spans="2:4">
      <c r="B238" s="11">
        <v>228</v>
      </c>
      <c r="C238" s="11">
        <v>481.68316840366282</v>
      </c>
      <c r="D238" s="11">
        <f t="shared" si="3"/>
        <v>-1.0919975430475959E-2</v>
      </c>
    </row>
    <row r="239" spans="2:4">
      <c r="B239" s="11">
        <v>229</v>
      </c>
      <c r="C239" s="11">
        <v>478.81138972618641</v>
      </c>
      <c r="D239" s="11">
        <f t="shared" si="3"/>
        <v>5.997724237760238E-3</v>
      </c>
    </row>
    <row r="240" spans="2:4">
      <c r="B240" s="11">
        <v>230</v>
      </c>
      <c r="C240" s="11">
        <v>483.56480313658773</v>
      </c>
      <c r="D240" s="11">
        <f t="shared" si="3"/>
        <v>-9.8299408467465987E-3</v>
      </c>
    </row>
    <row r="241" spans="2:4">
      <c r="B241" s="11">
        <v>231</v>
      </c>
      <c r="C241" s="11">
        <v>504.97866383870763</v>
      </c>
      <c r="D241" s="11">
        <f t="shared" si="3"/>
        <v>-4.2405476182573065E-2</v>
      </c>
    </row>
    <row r="242" spans="2:4">
      <c r="B242" s="11">
        <v>232</v>
      </c>
      <c r="C242" s="11">
        <v>518.3214787985861</v>
      </c>
      <c r="D242" s="11">
        <f t="shared" si="3"/>
        <v>-2.574235393602764E-2</v>
      </c>
    </row>
    <row r="243" spans="2:4">
      <c r="B243" s="11">
        <v>233</v>
      </c>
      <c r="C243" s="11">
        <v>518.66210761681191</v>
      </c>
      <c r="D243" s="11">
        <f t="shared" si="3"/>
        <v>-6.5674513951086144E-4</v>
      </c>
    </row>
    <row r="244" spans="2:4">
      <c r="B244" s="11">
        <v>234</v>
      </c>
      <c r="C244" s="11">
        <v>506.40395537668064</v>
      </c>
      <c r="D244" s="11">
        <f t="shared" si="3"/>
        <v>2.4206272699851317E-2</v>
      </c>
    </row>
    <row r="245" spans="2:4">
      <c r="B245" s="11">
        <v>235</v>
      </c>
      <c r="C245" s="11">
        <v>518.18570368256405</v>
      </c>
      <c r="D245" s="11">
        <f t="shared" si="3"/>
        <v>-2.2736536770803673E-2</v>
      </c>
    </row>
    <row r="246" spans="2:4">
      <c r="B246" s="11">
        <v>236</v>
      </c>
      <c r="C246" s="11">
        <v>538.56263072667025</v>
      </c>
      <c r="D246" s="11">
        <f t="shared" si="3"/>
        <v>-3.7835761119578759E-2</v>
      </c>
    </row>
    <row r="247" spans="2:4">
      <c r="B247" s="11">
        <v>237</v>
      </c>
      <c r="C247" s="11">
        <v>527.68102940005451</v>
      </c>
      <c r="D247" s="11">
        <f t="shared" si="3"/>
        <v>2.0621551127179227E-2</v>
      </c>
    </row>
    <row r="248" spans="2:4">
      <c r="B248" s="11">
        <v>238</v>
      </c>
      <c r="C248" s="11">
        <v>525.18260277086097</v>
      </c>
      <c r="D248" s="11">
        <f t="shared" si="3"/>
        <v>4.7572532220447883E-3</v>
      </c>
    </row>
    <row r="249" spans="2:4">
      <c r="B249" s="11">
        <v>239</v>
      </c>
      <c r="C249" s="11">
        <v>524.60149033094615</v>
      </c>
      <c r="D249" s="11">
        <f t="shared" si="3"/>
        <v>1.1077216718318184E-3</v>
      </c>
    </row>
    <row r="250" spans="2:4">
      <c r="B250" s="11">
        <v>240</v>
      </c>
      <c r="C250" s="11">
        <v>535.65530992169306</v>
      </c>
      <c r="D250" s="11">
        <f t="shared" si="3"/>
        <v>-2.0636068355903814E-2</v>
      </c>
    </row>
    <row r="251" spans="2:4">
      <c r="B251" s="11">
        <v>241</v>
      </c>
      <c r="C251" s="11">
        <v>538.03716612826884</v>
      </c>
      <c r="D251" s="11">
        <f t="shared" si="3"/>
        <v>-4.4269361979502042E-3</v>
      </c>
    </row>
    <row r="252" spans="2:4">
      <c r="B252" s="11">
        <v>242</v>
      </c>
      <c r="C252" s="11">
        <v>524.97818876431779</v>
      </c>
      <c r="D252" s="11">
        <f t="shared" si="3"/>
        <v>2.4875276046589567E-2</v>
      </c>
    </row>
    <row r="253" spans="2:4">
      <c r="B253" s="11">
        <v>243</v>
      </c>
      <c r="C253" s="11">
        <v>515.32180204003248</v>
      </c>
      <c r="D253" s="11">
        <f t="shared" si="3"/>
        <v>1.8738556540899287E-2</v>
      </c>
    </row>
    <row r="254" spans="2:4">
      <c r="B254" s="11">
        <v>244</v>
      </c>
      <c r="C254" s="11">
        <v>520.35419797725672</v>
      </c>
      <c r="D254" s="11">
        <f t="shared" si="3"/>
        <v>-9.6710970273448105E-3</v>
      </c>
    </row>
    <row r="255" spans="2:4">
      <c r="B255" s="11">
        <v>245</v>
      </c>
      <c r="C255" s="11">
        <v>515.48623796943366</v>
      </c>
      <c r="D255" s="11">
        <f t="shared" si="3"/>
        <v>9.4434334988235946E-3</v>
      </c>
    </row>
    <row r="256" spans="2:4">
      <c r="B256" s="11">
        <v>246</v>
      </c>
      <c r="C256" s="11">
        <v>525.87710225196633</v>
      </c>
      <c r="D256" s="11">
        <f t="shared" si="3"/>
        <v>-1.9759111469268786E-2</v>
      </c>
    </row>
    <row r="257" spans="2:4">
      <c r="B257" s="11">
        <v>247</v>
      </c>
      <c r="C257" s="11">
        <v>528.9643334483701</v>
      </c>
      <c r="D257" s="11">
        <f t="shared" si="3"/>
        <v>-5.8363692997556171E-3</v>
      </c>
    </row>
    <row r="258" spans="2:4">
      <c r="B258" s="11">
        <v>248</v>
      </c>
      <c r="C258" s="11">
        <v>527.89017016382593</v>
      </c>
      <c r="D258" s="11">
        <f t="shared" si="3"/>
        <v>2.03482342588579E-3</v>
      </c>
    </row>
    <row r="259" spans="2:4">
      <c r="B259" s="11">
        <v>249</v>
      </c>
      <c r="C259" s="11">
        <v>516.73317507224453</v>
      </c>
      <c r="D259" s="11">
        <f t="shared" si="3"/>
        <v>2.1591404674223824E-2</v>
      </c>
    </row>
    <row r="260" spans="2:4">
      <c r="B260" s="11">
        <v>250</v>
      </c>
      <c r="C260" s="11">
        <v>512.99178086774691</v>
      </c>
      <c r="D260" s="11">
        <f t="shared" si="3"/>
        <v>7.2932829414320555E-3</v>
      </c>
    </row>
    <row r="261" spans="2:4">
      <c r="B261" s="11">
        <v>251</v>
      </c>
      <c r="C261" s="11">
        <v>503.94288175881172</v>
      </c>
      <c r="D261" s="11">
        <f t="shared" si="3"/>
        <v>1.7956199872004586E-2</v>
      </c>
    </row>
    <row r="262" spans="2:4">
      <c r="B262" s="11">
        <v>252</v>
      </c>
      <c r="C262" s="11">
        <v>506.72612616391325</v>
      </c>
      <c r="D262" s="11">
        <f t="shared" si="3"/>
        <v>-5.4926009562041855E-3</v>
      </c>
    </row>
  </sheetData>
  <hyperlinks>
    <hyperlink ref="A8" r:id="rId1" xr:uid="{24B3A2EE-275D-CD46-8C02-A3901C0790E9}"/>
    <hyperlink ref="A1" r:id="rId2" xr:uid="{4D38E9EE-07B0-3540-918B-EAE71DE239B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9E31B-F0BB-F642-8FE6-F633812681B2}">
  <sheetPr>
    <tabColor rgb="FFFFFF00"/>
  </sheetPr>
  <dimension ref="B2:B11"/>
  <sheetViews>
    <sheetView workbookViewId="0"/>
  </sheetViews>
  <sheetFormatPr baseColWidth="10" defaultRowHeight="26"/>
  <cols>
    <col min="1" max="16384" width="10.83203125" style="11"/>
  </cols>
  <sheetData>
    <row r="2" spans="2:2">
      <c r="B2" s="11" t="s">
        <v>94</v>
      </c>
    </row>
    <row r="3" spans="2:2">
      <c r="B3" s="11" t="s">
        <v>96</v>
      </c>
    </row>
    <row r="5" spans="2:2">
      <c r="B5" s="11" t="s">
        <v>97</v>
      </c>
    </row>
    <row r="6" spans="2:2">
      <c r="B6" s="11" t="s">
        <v>98</v>
      </c>
    </row>
    <row r="8" spans="2:2">
      <c r="B8" s="11" t="s">
        <v>99</v>
      </c>
    </row>
    <row r="10" spans="2:2">
      <c r="B10" s="11" t="s">
        <v>100</v>
      </c>
    </row>
    <row r="11" spans="2:2">
      <c r="B11" s="11" t="s">
        <v>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94423-747E-EB41-9AE2-54B336196EBA}">
  <sheetPr>
    <tabColor rgb="FFFFFF00"/>
  </sheetPr>
  <dimension ref="A3:E20"/>
  <sheetViews>
    <sheetView workbookViewId="0">
      <selection activeCell="C22" sqref="C22"/>
    </sheetView>
  </sheetViews>
  <sheetFormatPr baseColWidth="10" defaultRowHeight="26"/>
  <cols>
    <col min="1" max="16384" width="10.83203125" style="11"/>
  </cols>
  <sheetData>
    <row r="3" spans="1:5">
      <c r="B3" s="11" t="s">
        <v>199</v>
      </c>
    </row>
    <row r="4" spans="1:5">
      <c r="B4" s="11" t="s">
        <v>200</v>
      </c>
    </row>
    <row r="5" spans="1:5">
      <c r="B5" s="11" t="s">
        <v>201</v>
      </c>
    </row>
    <row r="8" spans="1:5">
      <c r="A8" s="15" t="s">
        <v>188</v>
      </c>
    </row>
    <row r="10" spans="1:5">
      <c r="C10" s="11" t="s">
        <v>189</v>
      </c>
    </row>
    <row r="11" spans="1:5">
      <c r="C11" s="11" t="s">
        <v>190</v>
      </c>
    </row>
    <row r="12" spans="1:5">
      <c r="C12" s="11" t="s">
        <v>191</v>
      </c>
    </row>
    <row r="14" spans="1:5">
      <c r="C14" s="11" t="s">
        <v>192</v>
      </c>
    </row>
    <row r="15" spans="1:5">
      <c r="D15" s="11" t="s">
        <v>193</v>
      </c>
      <c r="E15" s="11" t="s">
        <v>194</v>
      </c>
    </row>
    <row r="16" spans="1:5">
      <c r="C16" s="11" t="s">
        <v>195</v>
      </c>
      <c r="D16" s="11">
        <v>1100</v>
      </c>
      <c r="E16" s="11">
        <v>2300</v>
      </c>
    </row>
    <row r="17" spans="3:5">
      <c r="C17" s="11" t="s">
        <v>196</v>
      </c>
      <c r="D17" s="11">
        <v>2590</v>
      </c>
      <c r="E17" s="11">
        <v>2570</v>
      </c>
    </row>
    <row r="18" spans="3:5">
      <c r="C18" s="11" t="s">
        <v>197</v>
      </c>
      <c r="D18" s="11">
        <v>270</v>
      </c>
      <c r="E18" s="11">
        <v>280</v>
      </c>
    </row>
    <row r="20" spans="3:5">
      <c r="C20" s="11" t="s">
        <v>198</v>
      </c>
    </row>
  </sheetData>
  <hyperlinks>
    <hyperlink ref="A8" r:id="rId1" xr:uid="{391436B9-0D82-1C42-B862-5F60C36A42E2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18868-50FB-B743-951F-6979C653DBF4}">
  <sheetPr>
    <tabColor rgb="FFFFFF00"/>
  </sheetPr>
  <dimension ref="A1:B12"/>
  <sheetViews>
    <sheetView workbookViewId="0"/>
  </sheetViews>
  <sheetFormatPr baseColWidth="10" defaultColWidth="10.83203125" defaultRowHeight="26"/>
  <cols>
    <col min="1" max="1" width="10.83203125" style="18"/>
    <col min="2" max="2" width="107.33203125" style="18" customWidth="1"/>
    <col min="3" max="16384" width="10.83203125" style="18"/>
  </cols>
  <sheetData>
    <row r="1" spans="1:2">
      <c r="A1" s="17" t="s">
        <v>213</v>
      </c>
    </row>
    <row r="2" spans="1:2">
      <c r="B2" s="19" t="s">
        <v>90</v>
      </c>
    </row>
    <row r="4" spans="1:2" ht="27">
      <c r="B4" s="20" t="s">
        <v>207</v>
      </c>
    </row>
    <row r="5" spans="1:2">
      <c r="B5" s="18" t="s">
        <v>208</v>
      </c>
    </row>
    <row r="6" spans="1:2">
      <c r="B6" s="18" t="s">
        <v>215</v>
      </c>
    </row>
    <row r="11" spans="1:2">
      <c r="B11" s="18" t="s">
        <v>216</v>
      </c>
    </row>
    <row r="12" spans="1:2">
      <c r="B12" s="21" t="s">
        <v>209</v>
      </c>
    </row>
  </sheetData>
  <hyperlinks>
    <hyperlink ref="A1" r:id="rId1" display="Video on Derivation of t" xr:uid="{DBF2A37B-A4F2-FA4F-A9A8-79980C709805}"/>
  </hyperlinks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B8"/>
  <sheetViews>
    <sheetView workbookViewId="0"/>
  </sheetViews>
  <sheetFormatPr baseColWidth="10" defaultColWidth="10.83203125" defaultRowHeight="26"/>
  <cols>
    <col min="1" max="16384" width="10.83203125" style="1"/>
  </cols>
  <sheetData>
    <row r="2" spans="2:2">
      <c r="B2" s="1" t="s">
        <v>89</v>
      </c>
    </row>
    <row r="4" spans="2:2">
      <c r="B4" s="1" t="s">
        <v>106</v>
      </c>
    </row>
    <row r="6" spans="2:2">
      <c r="B6" s="1" t="s">
        <v>107</v>
      </c>
    </row>
    <row r="8" spans="2:2">
      <c r="B8" s="1" t="s">
        <v>108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41"/>
  <sheetViews>
    <sheetView workbookViewId="0"/>
  </sheetViews>
  <sheetFormatPr baseColWidth="10" defaultColWidth="10.83203125" defaultRowHeight="26"/>
  <cols>
    <col min="1" max="16384" width="10.83203125" style="1"/>
  </cols>
  <sheetData>
    <row r="2" spans="2:5">
      <c r="B2" s="1" t="s">
        <v>2</v>
      </c>
    </row>
    <row r="3" spans="2:5">
      <c r="C3" s="1" t="s">
        <v>3</v>
      </c>
    </row>
    <row r="4" spans="2:5">
      <c r="D4" s="1" t="s">
        <v>4</v>
      </c>
      <c r="E4" s="1" t="s">
        <v>5</v>
      </c>
    </row>
    <row r="5" spans="2:5">
      <c r="D5" s="1">
        <v>10</v>
      </c>
      <c r="E5" s="1" t="s">
        <v>6</v>
      </c>
    </row>
    <row r="6" spans="2:5">
      <c r="D6" s="1">
        <v>10</v>
      </c>
      <c r="E6" s="1" t="s">
        <v>7</v>
      </c>
    </row>
    <row r="7" spans="2:5">
      <c r="D7" s="1">
        <v>10</v>
      </c>
      <c r="E7" s="1" t="s">
        <v>8</v>
      </c>
    </row>
    <row r="8" spans="2:5">
      <c r="D8" s="1">
        <v>30</v>
      </c>
      <c r="E8" s="1" t="s">
        <v>9</v>
      </c>
    </row>
    <row r="9" spans="2:5">
      <c r="D9" s="1">
        <v>20</v>
      </c>
      <c r="E9" s="1" t="s">
        <v>10</v>
      </c>
    </row>
    <row r="10" spans="2:5">
      <c r="D10" s="1">
        <v>10</v>
      </c>
      <c r="E10" s="1" t="s">
        <v>11</v>
      </c>
    </row>
    <row r="11" spans="2:5">
      <c r="D11" s="1">
        <v>20</v>
      </c>
      <c r="E11" s="1" t="s">
        <v>12</v>
      </c>
    </row>
    <row r="13" spans="2:5">
      <c r="B13" s="1" t="s">
        <v>13</v>
      </c>
    </row>
    <row r="14" spans="2:5">
      <c r="C14" s="1" t="s">
        <v>14</v>
      </c>
    </row>
    <row r="15" spans="2:5">
      <c r="C15" s="1" t="s">
        <v>15</v>
      </c>
    </row>
    <row r="16" spans="2:5">
      <c r="C16" s="1" t="s">
        <v>16</v>
      </c>
    </row>
    <row r="17" spans="2:3">
      <c r="C17" s="1" t="s">
        <v>17</v>
      </c>
    </row>
    <row r="18" spans="2:3">
      <c r="C18" s="1" t="s">
        <v>18</v>
      </c>
    </row>
    <row r="20" spans="2:3">
      <c r="B20" s="1" t="s">
        <v>19</v>
      </c>
    </row>
    <row r="21" spans="2:3">
      <c r="C21" s="1" t="s">
        <v>15</v>
      </c>
    </row>
    <row r="23" spans="2:3">
      <c r="B23" s="1" t="s">
        <v>20</v>
      </c>
    </row>
    <row r="24" spans="2:3">
      <c r="C24" s="1" t="s">
        <v>21</v>
      </c>
    </row>
    <row r="25" spans="2:3">
      <c r="C25" s="1" t="s">
        <v>22</v>
      </c>
    </row>
    <row r="27" spans="2:3">
      <c r="B27" s="1" t="s">
        <v>23</v>
      </c>
    </row>
    <row r="28" spans="2:3">
      <c r="C28" s="1" t="s">
        <v>24</v>
      </c>
    </row>
    <row r="29" spans="2:3">
      <c r="C29" s="1" t="s">
        <v>25</v>
      </c>
    </row>
    <row r="30" spans="2:3">
      <c r="C30" s="1" t="s">
        <v>26</v>
      </c>
    </row>
    <row r="31" spans="2:3">
      <c r="C31" s="1" t="s">
        <v>27</v>
      </c>
    </row>
    <row r="32" spans="2:3">
      <c r="C32" s="1" t="s">
        <v>28</v>
      </c>
    </row>
    <row r="34" spans="2:3">
      <c r="B34" s="1" t="s">
        <v>29</v>
      </c>
    </row>
    <row r="35" spans="2:3">
      <c r="C35" s="1" t="s">
        <v>30</v>
      </c>
    </row>
    <row r="36" spans="2:3">
      <c r="C36" s="1" t="s">
        <v>31</v>
      </c>
    </row>
    <row r="37" spans="2:3">
      <c r="C37" s="1" t="s">
        <v>32</v>
      </c>
    </row>
    <row r="38" spans="2:3">
      <c r="C38" s="1" t="s">
        <v>33</v>
      </c>
    </row>
    <row r="39" spans="2:3">
      <c r="C39" s="1" t="s">
        <v>34</v>
      </c>
    </row>
    <row r="40" spans="2:3">
      <c r="C40" s="1" t="s">
        <v>35</v>
      </c>
    </row>
    <row r="41" spans="2:3">
      <c r="C41" s="1" t="s">
        <v>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ACB87-AE94-43FC-88B4-2B25FE85C447}">
  <dimension ref="B2:C6"/>
  <sheetViews>
    <sheetView workbookViewId="0"/>
  </sheetViews>
  <sheetFormatPr baseColWidth="10" defaultColWidth="8.83203125" defaultRowHeight="26"/>
  <cols>
    <col min="1" max="16384" width="8.83203125" style="11"/>
  </cols>
  <sheetData>
    <row r="2" spans="2:3">
      <c r="B2" s="11" t="s">
        <v>202</v>
      </c>
    </row>
    <row r="3" spans="2:3">
      <c r="C3" s="11" t="s">
        <v>203</v>
      </c>
    </row>
    <row r="4" spans="2:3">
      <c r="C4" s="11" t="s">
        <v>204</v>
      </c>
    </row>
    <row r="5" spans="2:3">
      <c r="C5" s="11" t="s">
        <v>205</v>
      </c>
    </row>
    <row r="6" spans="2:3">
      <c r="C6" s="11" t="s">
        <v>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6458-E2B3-654B-8BB9-509E59B382E7}">
  <sheetPr>
    <tabColor rgb="FFC00000"/>
  </sheetPr>
  <dimension ref="A1:E26"/>
  <sheetViews>
    <sheetView workbookViewId="0"/>
  </sheetViews>
  <sheetFormatPr baseColWidth="10" defaultColWidth="10.83203125" defaultRowHeight="26"/>
  <cols>
    <col min="1" max="3" width="10.83203125" style="1"/>
    <col min="4" max="4" width="15.1640625" style="1" customWidth="1"/>
    <col min="5" max="16384" width="10.83203125" style="1"/>
  </cols>
  <sheetData>
    <row r="1" spans="1:4">
      <c r="A1" s="6" t="s">
        <v>109</v>
      </c>
    </row>
    <row r="2" spans="1:4">
      <c r="B2" s="1" t="s">
        <v>110</v>
      </c>
    </row>
    <row r="3" spans="1:4">
      <c r="B3" s="1" t="s">
        <v>111</v>
      </c>
    </row>
    <row r="4" spans="1:4">
      <c r="B4" s="1" t="s">
        <v>112</v>
      </c>
    </row>
    <row r="5" spans="1:4">
      <c r="C5" s="1" t="s">
        <v>113</v>
      </c>
    </row>
    <row r="6" spans="1:4">
      <c r="D6" s="1" t="s">
        <v>114</v>
      </c>
    </row>
    <row r="7" spans="1:4">
      <c r="C7" s="1" t="s">
        <v>115</v>
      </c>
    </row>
    <row r="8" spans="1:4">
      <c r="D8" s="1" t="s">
        <v>116</v>
      </c>
    </row>
    <row r="9" spans="1:4">
      <c r="D9" s="1" t="s">
        <v>117</v>
      </c>
    </row>
    <row r="13" spans="1:4">
      <c r="B13" s="1" t="s">
        <v>118</v>
      </c>
    </row>
    <row r="15" spans="1:4">
      <c r="C15" s="1" t="s">
        <v>119</v>
      </c>
    </row>
    <row r="17" spans="3:5">
      <c r="C17" s="1" t="s">
        <v>120</v>
      </c>
    </row>
    <row r="18" spans="3:5">
      <c r="D18" s="1" t="s">
        <v>121</v>
      </c>
    </row>
    <row r="19" spans="3:5">
      <c r="E19" s="1" t="s">
        <v>122</v>
      </c>
    </row>
    <row r="20" spans="3:5">
      <c r="E20" s="1" t="s">
        <v>123</v>
      </c>
    </row>
    <row r="21" spans="3:5">
      <c r="D21" s="1" t="s">
        <v>124</v>
      </c>
    </row>
    <row r="22" spans="3:5">
      <c r="E22" s="1" t="s">
        <v>125</v>
      </c>
    </row>
    <row r="24" spans="3:5">
      <c r="C24" s="1" t="s">
        <v>126</v>
      </c>
    </row>
    <row r="25" spans="3:5">
      <c r="D25" s="1" t="s">
        <v>127</v>
      </c>
    </row>
    <row r="26" spans="3:5">
      <c r="D26" s="1" t="s">
        <v>128</v>
      </c>
    </row>
  </sheetData>
  <hyperlinks>
    <hyperlink ref="A1" r:id="rId1" xr:uid="{6CE165C1-9AA6-7741-951F-D028677B76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9091-84EE-974C-BA26-1849F2367AD1}">
  <sheetPr>
    <tabColor rgb="FFC00000"/>
  </sheetPr>
  <dimension ref="A1:D38"/>
  <sheetViews>
    <sheetView workbookViewId="0"/>
  </sheetViews>
  <sheetFormatPr baseColWidth="10" defaultColWidth="10.83203125" defaultRowHeight="26"/>
  <cols>
    <col min="1" max="2" width="10.83203125" style="1"/>
    <col min="3" max="3" width="15.1640625" style="1" customWidth="1"/>
    <col min="4" max="16384" width="10.83203125" style="1"/>
  </cols>
  <sheetData>
    <row r="1" spans="1:3">
      <c r="A1" s="6" t="s">
        <v>129</v>
      </c>
    </row>
    <row r="2" spans="1:3">
      <c r="B2" s="1" t="s">
        <v>130</v>
      </c>
    </row>
    <row r="4" spans="1:3">
      <c r="B4" s="1" t="s">
        <v>131</v>
      </c>
    </row>
    <row r="5" spans="1:3">
      <c r="B5" s="1" t="s">
        <v>132</v>
      </c>
    </row>
    <row r="6" spans="1:3">
      <c r="B6" s="1" t="s">
        <v>133</v>
      </c>
    </row>
    <row r="7" spans="1:3">
      <c r="B7" s="1" t="s">
        <v>134</v>
      </c>
    </row>
    <row r="8" spans="1:3">
      <c r="B8" s="1" t="s">
        <v>135</v>
      </c>
    </row>
    <row r="9" spans="1:3">
      <c r="B9" s="1" t="s">
        <v>136</v>
      </c>
    </row>
    <row r="10" spans="1:3">
      <c r="B10" s="1" t="s">
        <v>137</v>
      </c>
    </row>
    <row r="11" spans="1:3">
      <c r="B11" s="1" t="s">
        <v>138</v>
      </c>
    </row>
    <row r="12" spans="1:3">
      <c r="B12" s="1" t="s">
        <v>139</v>
      </c>
    </row>
    <row r="14" spans="1:3">
      <c r="C14" s="3" t="s">
        <v>140</v>
      </c>
    </row>
    <row r="15" spans="1:3">
      <c r="C15" s="3"/>
    </row>
    <row r="16" spans="1:3">
      <c r="B16" s="1" t="s">
        <v>141</v>
      </c>
      <c r="C16" s="3"/>
    </row>
    <row r="17" spans="2:4">
      <c r="B17" s="1" t="s">
        <v>142</v>
      </c>
      <c r="C17" s="3"/>
    </row>
    <row r="18" spans="2:4">
      <c r="C18" s="3"/>
    </row>
    <row r="19" spans="2:4">
      <c r="B19" s="2"/>
      <c r="C19" s="12" t="s">
        <v>140</v>
      </c>
      <c r="D19" s="2"/>
    </row>
    <row r="20" spans="2:4">
      <c r="C20" s="3" t="s">
        <v>143</v>
      </c>
    </row>
    <row r="21" spans="2:4">
      <c r="C21" s="3"/>
    </row>
    <row r="22" spans="2:4">
      <c r="B22" s="1" t="s">
        <v>144</v>
      </c>
      <c r="C22" s="3"/>
    </row>
    <row r="23" spans="2:4">
      <c r="B23" s="1" t="s">
        <v>145</v>
      </c>
      <c r="C23" s="3"/>
    </row>
    <row r="24" spans="2:4">
      <c r="C24" s="3"/>
    </row>
    <row r="25" spans="2:4">
      <c r="C25" s="12" t="s">
        <v>140</v>
      </c>
    </row>
    <row r="26" spans="2:4">
      <c r="C26" s="3" t="s">
        <v>146</v>
      </c>
    </row>
    <row r="27" spans="2:4">
      <c r="C27" s="3"/>
    </row>
    <row r="28" spans="2:4">
      <c r="B28" s="1" t="s">
        <v>147</v>
      </c>
    </row>
    <row r="30" spans="2:4">
      <c r="C30" s="1" t="s">
        <v>148</v>
      </c>
    </row>
    <row r="32" spans="2:4">
      <c r="B32" s="1" t="s">
        <v>149</v>
      </c>
    </row>
    <row r="34" spans="2:3">
      <c r="C34" s="12" t="s">
        <v>140</v>
      </c>
    </row>
    <row r="35" spans="2:3" ht="29">
      <c r="C35" s="3" t="s">
        <v>150</v>
      </c>
    </row>
    <row r="37" spans="2:3">
      <c r="B37" s="1" t="s">
        <v>151</v>
      </c>
    </row>
    <row r="38" spans="2:3">
      <c r="B38" s="1" t="s">
        <v>152</v>
      </c>
    </row>
  </sheetData>
  <hyperlinks>
    <hyperlink ref="A1" r:id="rId1" xr:uid="{B2856C6A-DE52-8743-B866-03EB3E9AF9E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C4BE9-CF42-6B4F-A53A-4CD393F13D63}">
  <sheetPr>
    <tabColor rgb="FFFF0000"/>
  </sheetPr>
  <dimension ref="B2:F31"/>
  <sheetViews>
    <sheetView workbookViewId="0"/>
  </sheetViews>
  <sheetFormatPr baseColWidth="10" defaultColWidth="10.83203125" defaultRowHeight="26"/>
  <cols>
    <col min="1" max="2" width="10.83203125" style="1"/>
    <col min="3" max="3" width="85.33203125" style="1" bestFit="1" customWidth="1"/>
    <col min="4" max="5" width="10.83203125" style="1"/>
    <col min="6" max="6" width="70.1640625" style="1" bestFit="1" customWidth="1"/>
    <col min="7" max="16384" width="10.83203125" style="1"/>
  </cols>
  <sheetData>
    <row r="2" spans="2:2">
      <c r="B2" s="1" t="s">
        <v>153</v>
      </c>
    </row>
    <row r="4" spans="2:2">
      <c r="B4" s="1" t="s">
        <v>154</v>
      </c>
    </row>
    <row r="5" spans="2:2">
      <c r="B5" s="1" t="s">
        <v>155</v>
      </c>
    </row>
    <row r="6" spans="2:2">
      <c r="B6" s="1" t="s">
        <v>156</v>
      </c>
    </row>
    <row r="7" spans="2:2">
      <c r="B7" s="1" t="s">
        <v>157</v>
      </c>
    </row>
    <row r="8" spans="2:2">
      <c r="B8" s="1" t="s">
        <v>158</v>
      </c>
    </row>
    <row r="9" spans="2:2">
      <c r="B9" s="1" t="s">
        <v>159</v>
      </c>
    </row>
    <row r="11" spans="2:2">
      <c r="B11" s="1" t="s">
        <v>160</v>
      </c>
    </row>
    <row r="12" spans="2:2">
      <c r="B12" s="1" t="s">
        <v>161</v>
      </c>
    </row>
    <row r="14" spans="2:2">
      <c r="B14" s="1" t="s">
        <v>162</v>
      </c>
    </row>
    <row r="15" spans="2:2" ht="29">
      <c r="B15" s="1" t="s">
        <v>163</v>
      </c>
    </row>
    <row r="16" spans="2:2">
      <c r="B16" s="1" t="s">
        <v>164</v>
      </c>
    </row>
    <row r="18" spans="2:6">
      <c r="B18" s="1" t="s">
        <v>165</v>
      </c>
    </row>
    <row r="19" spans="2:6">
      <c r="B19" s="1" t="s">
        <v>166</v>
      </c>
    </row>
    <row r="22" spans="2:6" ht="44">
      <c r="C22" s="13" t="s">
        <v>167</v>
      </c>
      <c r="D22" s="13"/>
      <c r="E22" s="13"/>
      <c r="F22" s="13" t="s">
        <v>168</v>
      </c>
    </row>
    <row r="23" spans="2:6" ht="37">
      <c r="C23" s="13"/>
      <c r="D23" s="13"/>
      <c r="E23" s="13"/>
      <c r="F23" s="13"/>
    </row>
    <row r="24" spans="2:6" ht="44">
      <c r="C24" s="13" t="s">
        <v>169</v>
      </c>
      <c r="D24" s="13"/>
      <c r="E24" s="13"/>
      <c r="F24" s="14" t="s">
        <v>170</v>
      </c>
    </row>
    <row r="25" spans="2:6" ht="37">
      <c r="C25" s="13"/>
      <c r="D25" s="13"/>
      <c r="E25" s="13"/>
      <c r="F25" s="13"/>
    </row>
    <row r="26" spans="2:6" ht="44">
      <c r="C26" s="13" t="s">
        <v>171</v>
      </c>
      <c r="D26" s="13" t="s">
        <v>172</v>
      </c>
      <c r="E26" s="13"/>
      <c r="F26" s="13" t="s">
        <v>173</v>
      </c>
    </row>
    <row r="27" spans="2:6" ht="37">
      <c r="C27" s="13"/>
      <c r="D27" s="13"/>
      <c r="E27" s="13"/>
      <c r="F27" s="13"/>
    </row>
    <row r="28" spans="2:6" ht="44">
      <c r="C28" s="13" t="s">
        <v>174</v>
      </c>
      <c r="D28" s="13" t="s">
        <v>172</v>
      </c>
      <c r="E28" s="13"/>
      <c r="F28" s="13" t="s">
        <v>175</v>
      </c>
    </row>
    <row r="29" spans="2:6" ht="37">
      <c r="C29" s="13"/>
      <c r="D29" s="13"/>
      <c r="E29" s="13"/>
      <c r="F29" s="13"/>
    </row>
    <row r="30" spans="2:6" ht="44">
      <c r="C30" s="13" t="s">
        <v>176</v>
      </c>
      <c r="D30" s="13" t="s">
        <v>177</v>
      </c>
      <c r="E30" s="13"/>
      <c r="F30" s="13"/>
    </row>
    <row r="31" spans="2:6" ht="37">
      <c r="C31" s="13"/>
      <c r="D31" s="13"/>
      <c r="E31" s="13"/>
      <c r="F31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8BF9A-0EB8-2D41-B9CF-C3BB2BC8D53A}">
  <sheetPr>
    <tabColor rgb="FFFF0000"/>
  </sheetPr>
  <dimension ref="A1:C16"/>
  <sheetViews>
    <sheetView workbookViewId="0"/>
  </sheetViews>
  <sheetFormatPr baseColWidth="10" defaultColWidth="8.83203125" defaultRowHeight="29"/>
  <cols>
    <col min="1" max="16384" width="8.83203125" style="7"/>
  </cols>
  <sheetData>
    <row r="1" spans="1:3">
      <c r="A1" s="6" t="s">
        <v>217</v>
      </c>
    </row>
    <row r="2" spans="1:3">
      <c r="B2" s="7" t="s">
        <v>67</v>
      </c>
    </row>
    <row r="4" spans="1:3">
      <c r="B4" s="8" t="s">
        <v>68</v>
      </c>
    </row>
    <row r="5" spans="1:3">
      <c r="B5" s="8" t="s">
        <v>69</v>
      </c>
    </row>
    <row r="6" spans="1:3">
      <c r="C6" s="8" t="s">
        <v>70</v>
      </c>
    </row>
    <row r="7" spans="1:3">
      <c r="B7" s="8" t="s">
        <v>71</v>
      </c>
    </row>
    <row r="8" spans="1:3">
      <c r="C8" s="8" t="s">
        <v>72</v>
      </c>
    </row>
    <row r="9" spans="1:3">
      <c r="C9" s="8"/>
    </row>
    <row r="11" spans="1:3">
      <c r="B11" s="8" t="s">
        <v>73</v>
      </c>
    </row>
    <row r="12" spans="1:3">
      <c r="B12" s="8" t="s">
        <v>74</v>
      </c>
    </row>
    <row r="13" spans="1:3">
      <c r="B13" s="8" t="s">
        <v>75</v>
      </c>
    </row>
    <row r="14" spans="1:3">
      <c r="B14" s="8" t="s">
        <v>76</v>
      </c>
    </row>
    <row r="15" spans="1:3">
      <c r="B15" s="8" t="s">
        <v>77</v>
      </c>
    </row>
    <row r="16" spans="1:3">
      <c r="B16" s="8" t="s">
        <v>78</v>
      </c>
    </row>
  </sheetData>
  <hyperlinks>
    <hyperlink ref="A1" r:id="rId1" xr:uid="{C13B0E52-2388-B44F-BAB6-4BA4F00B3DB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2:C7"/>
  <sheetViews>
    <sheetView workbookViewId="0"/>
  </sheetViews>
  <sheetFormatPr baseColWidth="10" defaultColWidth="10.83203125" defaultRowHeight="26"/>
  <cols>
    <col min="1" max="16384" width="10.83203125" style="1"/>
  </cols>
  <sheetData>
    <row r="2" spans="2:3">
      <c r="B2" s="1" t="s">
        <v>214</v>
      </c>
    </row>
    <row r="4" spans="2:3">
      <c r="C4" s="1" t="s">
        <v>83</v>
      </c>
    </row>
    <row r="5" spans="2:3">
      <c r="C5" s="6" t="s">
        <v>82</v>
      </c>
    </row>
    <row r="6" spans="2:3">
      <c r="C6" s="6" t="s">
        <v>81</v>
      </c>
    </row>
    <row r="7" spans="2:3">
      <c r="C7" s="6" t="s">
        <v>80</v>
      </c>
    </row>
  </sheetData>
  <hyperlinks>
    <hyperlink ref="C7" r:id="rId1" xr:uid="{17E77E17-9501-A445-96BB-4E02EA165538}"/>
    <hyperlink ref="C6" r:id="rId2" xr:uid="{8C1906BD-B495-7E41-B08E-F8A49ABBE2DA}"/>
    <hyperlink ref="C5" r:id="rId3" xr:uid="{E505DDF0-83E9-874F-9C30-E5EFCC598B5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D0DAD-F1FA-084C-9CBF-334BE3B88F7D}">
  <sheetPr>
    <tabColor theme="1"/>
  </sheetPr>
  <dimension ref="B2:C37"/>
  <sheetViews>
    <sheetView workbookViewId="0"/>
  </sheetViews>
  <sheetFormatPr baseColWidth="10" defaultColWidth="10.83203125" defaultRowHeight="26"/>
  <cols>
    <col min="1" max="16384" width="10.83203125" style="1"/>
  </cols>
  <sheetData>
    <row r="2" spans="2:3">
      <c r="B2" s="1" t="s">
        <v>48</v>
      </c>
    </row>
    <row r="3" spans="2:3">
      <c r="C3" s="1" t="s">
        <v>49</v>
      </c>
    </row>
    <row r="4" spans="2:3">
      <c r="C4" s="1" t="s">
        <v>50</v>
      </c>
    </row>
    <row r="5" spans="2:3">
      <c r="C5" s="1" t="s">
        <v>51</v>
      </c>
    </row>
    <row r="6" spans="2:3">
      <c r="B6" s="1" t="s">
        <v>52</v>
      </c>
    </row>
    <row r="7" spans="2:3">
      <c r="C7" s="1" t="s">
        <v>49</v>
      </c>
    </row>
    <row r="8" spans="2:3">
      <c r="C8" s="1" t="s">
        <v>50</v>
      </c>
    </row>
    <row r="9" spans="2:3">
      <c r="C9" s="1" t="s">
        <v>51</v>
      </c>
    </row>
    <row r="10" spans="2:3">
      <c r="B10" s="1" t="s">
        <v>53</v>
      </c>
    </row>
    <row r="11" spans="2:3">
      <c r="C11" s="1" t="s">
        <v>49</v>
      </c>
    </row>
    <row r="12" spans="2:3">
      <c r="C12" s="1" t="s">
        <v>50</v>
      </c>
    </row>
    <row r="13" spans="2:3">
      <c r="C13" s="1" t="s">
        <v>51</v>
      </c>
    </row>
    <row r="15" spans="2:3">
      <c r="B15" s="1" t="s">
        <v>48</v>
      </c>
    </row>
    <row r="16" spans="2:3">
      <c r="C16" s="1" t="s">
        <v>54</v>
      </c>
    </row>
    <row r="17" spans="2:3">
      <c r="B17" s="1" t="s">
        <v>53</v>
      </c>
    </row>
    <row r="18" spans="2:3">
      <c r="C18" s="1" t="s">
        <v>54</v>
      </c>
    </row>
    <row r="19" spans="2:3">
      <c r="B19" s="1" t="s">
        <v>55</v>
      </c>
    </row>
    <row r="20" spans="2:3">
      <c r="C20" s="1" t="s">
        <v>54</v>
      </c>
    </row>
    <row r="22" spans="2:3">
      <c r="B22" s="1" t="s">
        <v>48</v>
      </c>
    </row>
    <row r="23" spans="2:3">
      <c r="C23" s="1" t="s">
        <v>56</v>
      </c>
    </row>
    <row r="24" spans="2:3">
      <c r="B24" s="1" t="s">
        <v>53</v>
      </c>
    </row>
    <row r="25" spans="2:3">
      <c r="C25" s="1" t="s">
        <v>56</v>
      </c>
    </row>
    <row r="26" spans="2:3">
      <c r="B26" s="1" t="s">
        <v>55</v>
      </c>
    </row>
    <row r="27" spans="2:3">
      <c r="C27" s="1" t="s">
        <v>56</v>
      </c>
    </row>
    <row r="29" spans="2:3">
      <c r="B29" s="1" t="s">
        <v>57</v>
      </c>
    </row>
    <row r="30" spans="2:3">
      <c r="B30" s="1" t="s">
        <v>58</v>
      </c>
    </row>
    <row r="31" spans="2:3">
      <c r="B31" s="1" t="s">
        <v>59</v>
      </c>
    </row>
    <row r="32" spans="2:3">
      <c r="B32" s="1" t="s">
        <v>60</v>
      </c>
    </row>
    <row r="34" spans="2:2">
      <c r="B34" s="1" t="s">
        <v>61</v>
      </c>
    </row>
    <row r="35" spans="2:2">
      <c r="B35" s="1" t="s">
        <v>62</v>
      </c>
    </row>
    <row r="36" spans="2:2">
      <c r="B36" s="1" t="s">
        <v>63</v>
      </c>
    </row>
    <row r="37" spans="2:2">
      <c r="B37" s="1" t="s">
        <v>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C8"/>
  <sheetViews>
    <sheetView workbookViewId="0"/>
  </sheetViews>
  <sheetFormatPr baseColWidth="10" defaultColWidth="10.83203125" defaultRowHeight="26"/>
  <cols>
    <col min="1" max="1" width="10.83203125" style="1"/>
    <col min="2" max="2" width="63" style="1" bestFit="1" customWidth="1"/>
    <col min="3" max="16384" width="10.83203125" style="1"/>
  </cols>
  <sheetData>
    <row r="2" spans="1:3">
      <c r="B2" s="2" t="s">
        <v>0</v>
      </c>
      <c r="C2" s="2" t="s">
        <v>1</v>
      </c>
    </row>
    <row r="3" spans="1:3">
      <c r="A3" s="1">
        <v>1</v>
      </c>
      <c r="B3" s="4" t="s">
        <v>103</v>
      </c>
      <c r="C3" s="9">
        <v>3</v>
      </c>
    </row>
    <row r="4" spans="1:3">
      <c r="A4" s="1">
        <v>2</v>
      </c>
      <c r="B4" s="4" t="s">
        <v>104</v>
      </c>
      <c r="C4" s="9">
        <v>4</v>
      </c>
    </row>
    <row r="5" spans="1:3">
      <c r="A5" s="1">
        <v>3</v>
      </c>
      <c r="B5" s="4" t="s">
        <v>104</v>
      </c>
      <c r="C5" s="9">
        <v>3</v>
      </c>
    </row>
    <row r="6" spans="1:3">
      <c r="A6" s="1">
        <v>4</v>
      </c>
      <c r="B6" s="4" t="s">
        <v>105</v>
      </c>
      <c r="C6" s="9">
        <v>4</v>
      </c>
    </row>
    <row r="7" spans="1:3">
      <c r="A7" s="1">
        <v>5</v>
      </c>
      <c r="B7" s="10" t="s">
        <v>105</v>
      </c>
      <c r="C7" s="9">
        <v>3</v>
      </c>
    </row>
    <row r="8" spans="1:3">
      <c r="A8" s="1">
        <v>6</v>
      </c>
      <c r="B8" s="10" t="s">
        <v>211</v>
      </c>
      <c r="C8" s="9">
        <v>3</v>
      </c>
    </row>
  </sheetData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FEA37-4BF4-F948-86E5-C3FC58B1E5C3}">
  <sheetPr>
    <tabColor rgb="FFFFFF00"/>
  </sheetPr>
  <dimension ref="B2:B5"/>
  <sheetViews>
    <sheetView workbookViewId="0"/>
  </sheetViews>
  <sheetFormatPr baseColWidth="10" defaultRowHeight="26"/>
  <cols>
    <col min="1" max="16384" width="10.83203125" style="11"/>
  </cols>
  <sheetData>
    <row r="2" spans="2:2">
      <c r="B2" s="11" t="s">
        <v>95</v>
      </c>
    </row>
    <row r="3" spans="2:2">
      <c r="B3" s="11" t="s">
        <v>91</v>
      </c>
    </row>
    <row r="4" spans="2:2">
      <c r="B4" s="11" t="s">
        <v>102</v>
      </c>
    </row>
    <row r="5" spans="2:2">
      <c r="B5" s="11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Today</vt:lpstr>
      <vt:lpstr>Methods1</vt:lpstr>
      <vt:lpstr>Methods2</vt:lpstr>
      <vt:lpstr>Methods3</vt:lpstr>
      <vt:lpstr>VarianceOfSum</vt:lpstr>
      <vt:lpstr>PreWork4NextClass</vt:lpstr>
      <vt:lpstr>Drills</vt:lpstr>
      <vt:lpstr>ClassWork</vt:lpstr>
      <vt:lpstr>1_Uniform2Normal</vt:lpstr>
      <vt:lpstr>2_ChiSq</vt:lpstr>
      <vt:lpstr>3_ChiSq</vt:lpstr>
      <vt:lpstr>4_F</vt:lpstr>
      <vt:lpstr>5_F</vt:lpstr>
      <vt:lpstr>6_t</vt:lpstr>
      <vt:lpstr>FinalExamReview</vt:lpstr>
      <vt:lpstr>ClassPolicy</vt:lpstr>
      <vt:lpstr>Programming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2017-10-18T14:43:14Z</dcterms:created>
  <dcterms:modified xsi:type="dcterms:W3CDTF">2021-11-01T16:53:07Z</dcterms:modified>
</cp:coreProperties>
</file>