
<file path=[Content_Types].xml><?xml version="1.0" encoding="utf-8"?>
<Types xmlns="http://schemas.openxmlformats.org/package/2006/content-types"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externalLinks/externalLink4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11127"/>
  <workbookPr/>
  <mc:AlternateContent xmlns:mc="http://schemas.openxmlformats.org/markup-compatibility/2006">
    <mc:Choice Requires="x15">
      <x15ac:absPath xmlns:x15ac="http://schemas.microsoft.com/office/spreadsheetml/2010/11/ac" url="/Users/davidromoff/Library/CloudStorage/GoogleDrive-davethemovie@gmail.com/My Drive/Columbia/Classes/iQRM/ClassFiles/"/>
    </mc:Choice>
  </mc:AlternateContent>
  <xr:revisionPtr revIDLastSave="0" documentId="13_ncr:1_{137F9A57-A3AE-464D-91B1-3B50FB04024F}" xr6:coauthVersionLast="47" xr6:coauthVersionMax="47" xr10:uidLastSave="{00000000-0000-0000-0000-000000000000}"/>
  <bookViews>
    <workbookView xWindow="0" yWindow="0" windowWidth="28800" windowHeight="16200" tabRatio="500" xr2:uid="{00000000-000D-0000-FFFF-FFFF00000000}"/>
  </bookViews>
  <sheets>
    <sheet name="Today" sheetId="7" r:id="rId1"/>
    <sheet name="DateTable4PartialDuration" sheetId="11" r:id="rId2"/>
    <sheet name="Review" sheetId="12" r:id="rId3"/>
    <sheet name="1_PartialDuration" sheetId="9" r:id="rId4"/>
    <sheet name="2_PortfolioDuration" sheetId="8" r:id="rId5"/>
    <sheet name="3_PCA_VaR" sheetId="10" r:id="rId6"/>
    <sheet name="FinalExamReview" sheetId="5" r:id="rId7"/>
    <sheet name="ClassPolicy" sheetId="6" r:id="rId8"/>
  </sheets>
  <externalReferences>
    <externalReference r:id="rId9"/>
    <externalReference r:id="rId10"/>
    <externalReference r:id="rId11"/>
    <externalReference r:id="rId12"/>
  </externalReferences>
  <definedNames>
    <definedName name="_2_15_2017">[1]VaR3!$D$11:$H$11</definedName>
    <definedName name="b">[2]Minimization3!$S$2</definedName>
    <definedName name="CF">DateTable4PartialDuration!$E$4:$E$8</definedName>
    <definedName name="CI" localSheetId="3">#REF!</definedName>
    <definedName name="CI" localSheetId="5">#REF!</definedName>
    <definedName name="CI" localSheetId="2">#REF!</definedName>
    <definedName name="CI">#REF!</definedName>
    <definedName name="CI_lo" localSheetId="3">#REF!</definedName>
    <definedName name="CI_lo" localSheetId="5">#REF!</definedName>
    <definedName name="CI_lo" localSheetId="2">#REF!</definedName>
    <definedName name="CI_lo">#REF!</definedName>
    <definedName name="corrmat">[1]VaR4!$M$43:$Q$47</definedName>
    <definedName name="covmat">[1]VaR3!$D$43:$H$47</definedName>
    <definedName name="covmat_calc">[1]VaR4!$M$59:$Q$63</definedName>
    <definedName name="d1_" localSheetId="3">#REF!</definedName>
    <definedName name="d1_" localSheetId="5">#REF!</definedName>
    <definedName name="d1_" localSheetId="2">#REF!</definedName>
    <definedName name="d1_">#REF!</definedName>
    <definedName name="d2_" localSheetId="3">#REF!</definedName>
    <definedName name="d2_" localSheetId="5">#REF!</definedName>
    <definedName name="d2_" localSheetId="2">#REF!</definedName>
    <definedName name="d2_">#REF!</definedName>
    <definedName name="loss" localSheetId="3">#REF!</definedName>
    <definedName name="loss" localSheetId="5">#REF!</definedName>
    <definedName name="loss" localSheetId="2">#REF!</definedName>
    <definedName name="loss">#REF!</definedName>
    <definedName name="loss_30" localSheetId="3">#REF!</definedName>
    <definedName name="loss_30" localSheetId="5">#REF!</definedName>
    <definedName name="loss_30">#REF!</definedName>
    <definedName name="loss_t" localSheetId="3">#REF!</definedName>
    <definedName name="loss_t" localSheetId="5">#REF!</definedName>
    <definedName name="loss_t">#REF!</definedName>
    <definedName name="Mean" localSheetId="3">#REF!</definedName>
    <definedName name="Mean" localSheetId="5">#REF!</definedName>
    <definedName name="Mean">#REF!</definedName>
    <definedName name="now">DateTable4PartialDuration!$G$4</definedName>
    <definedName name="q" localSheetId="3">#REF!</definedName>
    <definedName name="q" localSheetId="5">#REF!</definedName>
    <definedName name="q">#REF!</definedName>
    <definedName name="r_" localSheetId="3">#REF!</definedName>
    <definedName name="r_" localSheetId="5">#REF!</definedName>
    <definedName name="r_">#REF!</definedName>
    <definedName name="RatingLast">[3]CreditMatrix!$D$10:$D$109</definedName>
    <definedName name="RatingNow">[3]CreditMatrix!$E$10:$E$109</definedName>
    <definedName name="ratingsTbl">[3]CreditMatrix!$B$2:$C$7</definedName>
    <definedName name="rt">DateTable4PartialDuration!$D$4:$D$8</definedName>
    <definedName name="s" localSheetId="3">#REF!</definedName>
    <definedName name="s" localSheetId="5">#REF!</definedName>
    <definedName name="s" localSheetId="2">#REF!</definedName>
    <definedName name="s">#REF!</definedName>
    <definedName name="S0" localSheetId="3">#REF!</definedName>
    <definedName name="S0" localSheetId="5">#REF!</definedName>
    <definedName name="S0" localSheetId="2">#REF!</definedName>
    <definedName name="S0">#REF!</definedName>
    <definedName name="SD" localSheetId="3">#REF!</definedName>
    <definedName name="SD" localSheetId="5">#REF!</definedName>
    <definedName name="SD" localSheetId="2">#REF!</definedName>
    <definedName name="SD">#REF!</definedName>
    <definedName name="Shares">[1]VaR3!$D$6:$H$6</definedName>
    <definedName name="sims_a">[1]VaR1!$I$19:$I$39</definedName>
    <definedName name="sims_h">[1]VaR1!$H$19:$H$39</definedName>
    <definedName name="t" localSheetId="3">#REF!</definedName>
    <definedName name="t" localSheetId="5">#REF!</definedName>
    <definedName name="t" localSheetId="2">#REF!</definedName>
    <definedName name="t">DateTable4PartialDuration!$C$4:$C$8</definedName>
    <definedName name="Time" localSheetId="3">#REF!</definedName>
    <definedName name="Time" localSheetId="5">#REF!</definedName>
    <definedName name="Time" localSheetId="2">#REF!</definedName>
    <definedName name="Time">#REF!</definedName>
    <definedName name="TotalValue">[1]VaR3!$D$52</definedName>
    <definedName name="Value">[1]VaR3!$D$50:$H$50</definedName>
    <definedName name="value_lo" localSheetId="3">#REF!</definedName>
    <definedName name="value_lo" localSheetId="5">#REF!</definedName>
    <definedName name="value_lo" localSheetId="2">#REF!</definedName>
    <definedName name="value_lo">#REF!</definedName>
    <definedName name="Variance">[1]VaR3!$D$61</definedName>
    <definedName name="Variance_calc">[1]VaR4!$M$65</definedName>
    <definedName name="volmat">[1]VaR4!$M$52:$Q$56</definedName>
    <definedName name="vols">[1]VaR4!$J$52:$J$56</definedName>
    <definedName name="vols_">[1]VaR4!$M$49:$Q$49</definedName>
    <definedName name="weight">[3]CreditMatrix_Weighted!$F$10:$F$109</definedName>
    <definedName name="weights">[1]VaR3!$C$55:$C$59</definedName>
    <definedName name="Withdrawl">[4]InvestmentReturns!$B$12</definedName>
    <definedName name="x" localSheetId="3">#REF!</definedName>
    <definedName name="x" localSheetId="5">#REF!</definedName>
    <definedName name="x" localSheetId="2">#REF!</definedName>
    <definedName name="x">#REF!</definedName>
    <definedName name="x1_">[2]Minimization3!$S$5:$S$203</definedName>
    <definedName name="y" localSheetId="3">#REF!</definedName>
    <definedName name="y" localSheetId="5">#REF!</definedName>
    <definedName name="y" localSheetId="2">#REF!</definedName>
    <definedName name="y">#REF!</definedName>
  </definedNames>
  <calcPr calcId="191029" iterate="1" iterateCount="1000"/>
  <extLst>
    <ext xmlns:x14="http://schemas.microsoft.com/office/spreadsheetml/2009/9/main" uri="{79F54976-1DA5-4618-B147-4CDE4B953A38}">
      <x14:workbookPr defaultImageDpi="32767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  <ext xmlns:mx="http://schemas.microsoft.com/office/mac/excel/2008/main" uri="{7523E5D3-25F3-A5E0-1632-64F254C22452}">
      <mx:ArchID Flags="2"/>
    </ext>
  </extLst>
</workbook>
</file>

<file path=xl/calcChain.xml><?xml version="1.0" encoding="utf-8"?>
<calcChain xmlns="http://schemas.openxmlformats.org/spreadsheetml/2006/main">
  <c r="D5" i="11" l="1"/>
  <c r="D6" i="11"/>
  <c r="E9" i="11" s="1" a="1"/>
  <c r="D7" i="11"/>
  <c r="D8" i="11"/>
  <c r="D4" i="11"/>
  <c r="E9" i="11" l="1"/>
  <c r="L3" i="11" s="1"/>
</calcChain>
</file>

<file path=xl/sharedStrings.xml><?xml version="1.0" encoding="utf-8"?>
<sst xmlns="http://schemas.openxmlformats.org/spreadsheetml/2006/main" count="125" uniqueCount="111">
  <si>
    <t>Class Organization</t>
  </si>
  <si>
    <t>Classes will usually follow this pattern:</t>
  </si>
  <si>
    <t>Time</t>
  </si>
  <si>
    <t>Topic</t>
  </si>
  <si>
    <t>Quiz</t>
  </si>
  <si>
    <t>Quiz Review</t>
  </si>
  <si>
    <t>Review of last in-class project</t>
  </si>
  <si>
    <t>Lecture</t>
  </si>
  <si>
    <t>Introduction to next class PreWork</t>
  </si>
  <si>
    <t>Introduction to in-class project</t>
  </si>
  <si>
    <t>In-class project</t>
  </si>
  <si>
    <t>Homework</t>
  </si>
  <si>
    <t>Don't get stuck on the homework.  Reach out with questions.</t>
  </si>
  <si>
    <t>If you miss a homework or quiz, the final exam counts more.</t>
  </si>
  <si>
    <t>Office hours can help with the homework.</t>
  </si>
  <si>
    <t>Two questions are selected randomly for grading.</t>
  </si>
  <si>
    <t>You must show your calculations and work for credit.</t>
  </si>
  <si>
    <t>Quizzes</t>
  </si>
  <si>
    <t>Office Hours</t>
  </si>
  <si>
    <t>Office hours are for you.</t>
  </si>
  <si>
    <t>Don't say the class is too hard if you aren't going to office hours.</t>
  </si>
  <si>
    <t>In-Class Work</t>
  </si>
  <si>
    <t>Please do not race through the in-class projects; they are due two days after the class.</t>
  </si>
  <si>
    <t>Use class time to ask questions about the projects.</t>
  </si>
  <si>
    <t>Please learn from each other when working on the in-class projects.</t>
  </si>
  <si>
    <t>You will need to understand what the group has done in order to describe it in the final.</t>
  </si>
  <si>
    <t>For the final exam, you can prepare by writing up the main idea of each question.</t>
  </si>
  <si>
    <t>The Final Exam</t>
  </si>
  <si>
    <t>Short answer questions will be based on the quiz questions.</t>
  </si>
  <si>
    <t>Essays will be based on the projects.</t>
  </si>
  <si>
    <t>The final exam will require that you truly understand the material.</t>
  </si>
  <si>
    <t>There is no review for the final; please use office hours and learn as you go.</t>
  </si>
  <si>
    <t>There are no notes or calculators in the exam.</t>
  </si>
  <si>
    <t>There are review questions at the end of each module to help you prepare.</t>
  </si>
  <si>
    <t>There is no further guidance on the final.</t>
  </si>
  <si>
    <t>Start</t>
  </si>
  <si>
    <t>Homework Review</t>
  </si>
  <si>
    <t>Last Project Review</t>
  </si>
  <si>
    <t>Lecture for Today</t>
  </si>
  <si>
    <t>Excel</t>
  </si>
  <si>
    <t>Lecture for Next Class</t>
  </si>
  <si>
    <t>PCA</t>
  </si>
  <si>
    <t>Video</t>
  </si>
  <si>
    <t>In Class Project</t>
  </si>
  <si>
    <t>Class Survey</t>
  </si>
  <si>
    <t>Stress factors text questions</t>
  </si>
  <si>
    <t>Review Theory</t>
  </si>
  <si>
    <t>PCA applied to yield curves</t>
  </si>
  <si>
    <t>Stress factors case study</t>
  </si>
  <si>
    <t>t</t>
  </si>
  <si>
    <r>
      <t>r</t>
    </r>
    <r>
      <rPr>
        <vertAlign val="subscript"/>
        <sz val="20"/>
        <color theme="1"/>
        <rFont val="Calibri (Body)"/>
      </rPr>
      <t>t</t>
    </r>
  </si>
  <si>
    <t>$</t>
  </si>
  <si>
    <t>Estimate partial sensitivities by increasing the yield curve by 1bp.</t>
  </si>
  <si>
    <t>Retreive the first 3 loadings vectors from the PCA_Applied workbook.</t>
  </si>
  <si>
    <t>Multiply the loadings vectors by the partial durations.</t>
  </si>
  <si>
    <t>Retreive the first 3 eigenvalues from the PCA_Applied workbook.</t>
  </si>
  <si>
    <t>Take the 3 calculated estimates of loadings sensivitity and mutiply each by the corresponding eigenvalue.</t>
  </si>
  <si>
    <t>Sum the result in order to get the overall portfolio variance.</t>
  </si>
  <si>
    <t>Take the square root to get the portfolio standard deviation.</t>
  </si>
  <si>
    <t>For each period that a cash flow occurs, bump up the yield curve rate and reprice the present value of the portfolio.</t>
  </si>
  <si>
    <r>
      <t>Calculate dP/dr</t>
    </r>
    <r>
      <rPr>
        <vertAlign val="subscript"/>
        <sz val="20"/>
        <color theme="1"/>
        <rFont val="Calibri (Body)"/>
      </rPr>
      <t>t</t>
    </r>
  </si>
  <si>
    <t>That is, calculate the change in portfolio per change in rate at time t.</t>
  </si>
  <si>
    <t>These are casually called partial durations.</t>
  </si>
  <si>
    <t>These are mathematically called eigenvectors.</t>
  </si>
  <si>
    <t>These loadings represent the ways in which the yield curves can shift.</t>
  </si>
  <si>
    <t>These sets of yield curve shifts are independent of each other by construction.</t>
  </si>
  <si>
    <t>The result should be 3 point estimates of the impact of loadings vector changes.</t>
  </si>
  <si>
    <t>These represent the variance of the loadings vectors.</t>
  </si>
  <si>
    <t>Calculate annual VaR at 99% (note that the original data is daily).</t>
  </si>
  <si>
    <t>How is PCA used for fixed income risk?</t>
  </si>
  <si>
    <t>What is PCA?</t>
  </si>
  <si>
    <t>N/A</t>
  </si>
  <si>
    <t>CF</t>
  </si>
  <si>
    <t>Combinatorics</t>
  </si>
  <si>
    <t>Histogram</t>
  </si>
  <si>
    <t xml:space="preserve">Bond pricing </t>
  </si>
  <si>
    <t>Geometric Series</t>
  </si>
  <si>
    <t>Binomial Distribution</t>
  </si>
  <si>
    <t>Distribution fitting</t>
  </si>
  <si>
    <t>YTM</t>
  </si>
  <si>
    <t>Continuous Compounding</t>
  </si>
  <si>
    <t>Normal Distribution</t>
  </si>
  <si>
    <t>Maximum likelihood</t>
  </si>
  <si>
    <t>Differentiation</t>
  </si>
  <si>
    <t>Log Normal Distribution</t>
  </si>
  <si>
    <t>Frequency and Severity</t>
  </si>
  <si>
    <t>Closed Form</t>
  </si>
  <si>
    <t>Duration</t>
  </si>
  <si>
    <t>Hypothesis Testing</t>
  </si>
  <si>
    <t>Regression</t>
  </si>
  <si>
    <t>Convexity</t>
  </si>
  <si>
    <t>Confidence Intervals</t>
  </si>
  <si>
    <t>Logistic Regression</t>
  </si>
  <si>
    <t>Taylor Series</t>
  </si>
  <si>
    <t>Prediction Intervals</t>
  </si>
  <si>
    <t>Parameter Risk</t>
  </si>
  <si>
    <t>Regression Beta</t>
  </si>
  <si>
    <t>VaR</t>
  </si>
  <si>
    <t>Process Risk</t>
  </si>
  <si>
    <t>Correlation</t>
  </si>
  <si>
    <t>tVaR</t>
  </si>
  <si>
    <t>Optimal Hedge</t>
  </si>
  <si>
    <t>Backtesting</t>
  </si>
  <si>
    <t>Delta and Volatility</t>
  </si>
  <si>
    <t>Partial Duration</t>
  </si>
  <si>
    <t>Portfolio Duration</t>
  </si>
  <si>
    <r>
      <t>Do some math to transform the row 4 version of D</t>
    </r>
    <r>
      <rPr>
        <vertAlign val="subscript"/>
        <sz val="20"/>
        <color theme="1"/>
        <rFont val="Calibri (Body)"/>
      </rPr>
      <t>1&amp;2</t>
    </r>
    <r>
      <rPr>
        <sz val="20"/>
        <color theme="1"/>
        <rFont val="Calibri"/>
        <family val="2"/>
        <scheme val="minor"/>
      </rPr>
      <t xml:space="preserve"> into the row 3 version.</t>
    </r>
  </si>
  <si>
    <r>
      <t>You can replace D</t>
    </r>
    <r>
      <rPr>
        <vertAlign val="subscript"/>
        <sz val="20"/>
        <color theme="1"/>
        <rFont val="Calibri (Body)"/>
      </rPr>
      <t>1</t>
    </r>
    <r>
      <rPr>
        <sz val="20"/>
        <color theme="1"/>
        <rFont val="Calibri"/>
        <family val="2"/>
        <scheme val="minor"/>
      </rPr>
      <t xml:space="preserve"> and D</t>
    </r>
    <r>
      <rPr>
        <vertAlign val="subscript"/>
        <sz val="20"/>
        <color theme="1"/>
        <rFont val="Calibri (Body)"/>
      </rPr>
      <t>2</t>
    </r>
    <r>
      <rPr>
        <sz val="20"/>
        <color theme="1"/>
        <rFont val="Calibri"/>
        <family val="2"/>
        <scheme val="minor"/>
      </rPr>
      <t xml:space="preserve"> with their definitions to create row 3.</t>
    </r>
  </si>
  <si>
    <t>now:</t>
  </si>
  <si>
    <t>Excel Data Table for Partial Duration</t>
  </si>
  <si>
    <t>Test Review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</si>
</sst>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%"/>
  </numFmts>
  <fonts count="9" x14ac:knownFonts="1">
    <font>
      <sz val="12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20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u/>
      <sz val="12"/>
      <color theme="10"/>
      <name val="Calibri"/>
      <family val="2"/>
      <scheme val="minor"/>
    </font>
    <font>
      <u/>
      <sz val="12"/>
      <color theme="11"/>
      <name val="Calibri"/>
      <family val="2"/>
      <scheme val="minor"/>
    </font>
    <font>
      <u/>
      <sz val="20"/>
      <color theme="1"/>
      <name val="Calibri"/>
      <family val="2"/>
      <scheme val="minor"/>
    </font>
    <font>
      <u/>
      <sz val="20"/>
      <color theme="10"/>
      <name val="Calibri"/>
      <family val="2"/>
      <scheme val="minor"/>
    </font>
    <font>
      <vertAlign val="subscript"/>
      <sz val="20"/>
      <color theme="1"/>
      <name val="Calibri (Body)"/>
    </font>
  </fonts>
  <fills count="5">
    <fill>
      <patternFill patternType="none"/>
    </fill>
    <fill>
      <patternFill patternType="gray125"/>
    </fill>
    <fill>
      <patternFill patternType="solid">
        <fgColor theme="0" tint="-4.9989318521683403E-2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rgb="FFFFFF00"/>
        <bgColor indexed="64"/>
      </patternFill>
    </fill>
  </fills>
  <borders count="1">
    <border>
      <left/>
      <right/>
      <top/>
      <bottom/>
      <diagonal/>
    </border>
  </borders>
  <cellStyleXfs count="6">
    <xf numFmtId="0" fontId="0" fillId="0" borderId="0"/>
    <xf numFmtId="0" fontId="3" fillId="0" borderId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9" fontId="1" fillId="0" borderId="0" applyFont="0" applyFill="0" applyBorder="0" applyAlignment="0" applyProtection="0"/>
    <xf numFmtId="0" fontId="4" fillId="0" borderId="0" applyNumberFormat="0" applyFill="0" applyBorder="0" applyAlignment="0" applyProtection="0"/>
  </cellStyleXfs>
  <cellXfs count="11">
    <xf numFmtId="0" fontId="0" fillId="0" borderId="0" xfId="0"/>
    <xf numFmtId="0" fontId="2" fillId="2" borderId="0" xfId="0" applyFont="1" applyFill="1"/>
    <xf numFmtId="0" fontId="2" fillId="2" borderId="0" xfId="0" applyFont="1" applyFill="1" applyAlignment="1">
      <alignment horizontal="left"/>
    </xf>
    <xf numFmtId="0" fontId="2" fillId="2" borderId="0" xfId="0" applyFont="1" applyFill="1" applyAlignment="1">
      <alignment horizontal="right"/>
    </xf>
    <xf numFmtId="0" fontId="6" fillId="2" borderId="0" xfId="0" applyFont="1" applyFill="1"/>
    <xf numFmtId="0" fontId="7" fillId="2" borderId="0" xfId="5" applyFont="1" applyFill="1"/>
    <xf numFmtId="0" fontId="2" fillId="3" borderId="0" xfId="0" applyFont="1" applyFill="1"/>
    <xf numFmtId="164" fontId="2" fillId="2" borderId="0" xfId="4" applyNumberFormat="1" applyFont="1" applyFill="1"/>
    <xf numFmtId="0" fontId="2" fillId="3" borderId="0" xfId="0" applyFont="1" applyFill="1" applyAlignment="1">
      <alignment horizontal="right"/>
    </xf>
    <xf numFmtId="10" fontId="2" fillId="3" borderId="0" xfId="0" applyNumberFormat="1" applyFont="1" applyFill="1"/>
    <xf numFmtId="0" fontId="2" fillId="4" borderId="0" xfId="0" applyFont="1" applyFill="1"/>
  </cellXfs>
  <cellStyles count="6">
    <cellStyle name="Followed Hyperlink" xfId="3" builtinId="9" hidden="1"/>
    <cellStyle name="Hyperlink" xfId="2" builtinId="8" hidden="1"/>
    <cellStyle name="Hyperlink" xfId="5" builtinId="8"/>
    <cellStyle name="Normal" xfId="0" builtinId="0"/>
    <cellStyle name="Normal 2" xfId="1" xr:uid="{00000000-0005-0000-0000-000004000000}"/>
    <cellStyle name="Percent" xfId="4" builtinId="5"/>
  </cellStyles>
  <dxfs count="0"/>
  <tableStyles count="0" defaultTableStyle="TableStyleMedium9" defaultPivotStyle="PivotStyleMedium7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externalLink" Target="externalLinks/externalLink4.xml"/><Relationship Id="rId2" Type="http://schemas.openxmlformats.org/officeDocument/2006/relationships/worksheet" Target="worksheets/sheet2.xml"/><Relationship Id="rId16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externalLink" Target="externalLinks/externalLink3.xml"/><Relationship Id="rId5" Type="http://schemas.openxmlformats.org/officeDocument/2006/relationships/worksheet" Target="worksheets/sheet5.xml"/><Relationship Id="rId15" Type="http://schemas.openxmlformats.org/officeDocument/2006/relationships/sharedStrings" Target="sharedStrings.xml"/><Relationship Id="rId10" Type="http://schemas.openxmlformats.org/officeDocument/2006/relationships/externalLink" Target="externalLinks/externalLink2.xml"/><Relationship Id="rId4" Type="http://schemas.openxmlformats.org/officeDocument/2006/relationships/worksheet" Target="worksheets/sheet4.xml"/><Relationship Id="rId9" Type="http://schemas.openxmlformats.org/officeDocument/2006/relationships/externalLink" Target="externalLinks/externalLink1.xml"/><Relationship Id="rId14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'1_PartialDuration'!$C$4:$C$8</c:f>
              <c:numCache>
                <c:formatCode>General</c:formatCode>
                <c:ptCount val="5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</c:numCache>
            </c:numRef>
          </c:xVal>
          <c:yVal>
            <c:numRef>
              <c:f>'1_PartialDuration'!$D$4:$D$8</c:f>
              <c:numCache>
                <c:formatCode>0.0%</c:formatCode>
                <c:ptCount val="5"/>
                <c:pt idx="0">
                  <c:v>2.5000000000000001E-3</c:v>
                </c:pt>
                <c:pt idx="1">
                  <c:v>2.2162000000000001E-2</c:v>
                </c:pt>
                <c:pt idx="2">
                  <c:v>3.8249999999999999E-2</c:v>
                </c:pt>
                <c:pt idx="3">
                  <c:v>4.5999999999999999E-2</c:v>
                </c:pt>
                <c:pt idx="4">
                  <c:v>5.2499999999999998E-2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0BCB-AE4D-AB36-B6016CCC9F7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33749696"/>
        <c:axId val="833767712"/>
      </c:scatterChart>
      <c:valAx>
        <c:axId val="83374969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33767712"/>
        <c:crosses val="autoZero"/>
        <c:crossBetween val="midCat"/>
      </c:valAx>
      <c:valAx>
        <c:axId val="8337677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%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33749696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'3_PCA_VaR'!$C$4:$C$11</c:f>
              <c:numCache>
                <c:formatCode>General</c:formatCode>
                <c:ptCount val="8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7</c:v>
                </c:pt>
                <c:pt idx="6">
                  <c:v>10</c:v>
                </c:pt>
                <c:pt idx="7">
                  <c:v>30</c:v>
                </c:pt>
              </c:numCache>
            </c:numRef>
          </c:xVal>
          <c:yVal>
            <c:numRef>
              <c:f>'3_PCA_VaR'!$D$4:$D$11</c:f>
              <c:numCache>
                <c:formatCode>0.0%</c:formatCode>
                <c:ptCount val="8"/>
                <c:pt idx="0">
                  <c:v>2.5000000000000001E-3</c:v>
                </c:pt>
                <c:pt idx="1">
                  <c:v>2.2162000000000001E-2</c:v>
                </c:pt>
                <c:pt idx="2">
                  <c:v>3.8249999999999999E-2</c:v>
                </c:pt>
                <c:pt idx="3">
                  <c:v>4.5999999999999999E-2</c:v>
                </c:pt>
                <c:pt idx="4">
                  <c:v>5.2499999999999998E-2</c:v>
                </c:pt>
                <c:pt idx="5">
                  <c:v>6.9433800000000004E-2</c:v>
                </c:pt>
                <c:pt idx="6">
                  <c:v>8.1817600000000004E-2</c:v>
                </c:pt>
                <c:pt idx="7">
                  <c:v>9.4201400000000005E-2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9F8F-7048-A312-A7BC50389DE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33749696"/>
        <c:axId val="833767712"/>
      </c:scatterChart>
      <c:valAx>
        <c:axId val="83374969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33767712"/>
        <c:crosses val="autoZero"/>
        <c:crossBetween val="midCat"/>
      </c:valAx>
      <c:valAx>
        <c:axId val="8337677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%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33749696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304800</xdr:colOff>
      <xdr:row>1</xdr:row>
      <xdr:rowOff>228600</xdr:rowOff>
    </xdr:from>
    <xdr:to>
      <xdr:col>11</xdr:col>
      <xdr:colOff>749300</xdr:colOff>
      <xdr:row>10</xdr:row>
      <xdr:rowOff>234950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24599460-881E-7945-8A62-DCDB25425D1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342900</xdr:colOff>
      <xdr:row>3</xdr:row>
      <xdr:rowOff>146666</xdr:rowOff>
    </xdr:from>
    <xdr:to>
      <xdr:col>12</xdr:col>
      <xdr:colOff>22934</xdr:colOff>
      <xdr:row>23</xdr:row>
      <xdr:rowOff>317500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832AB74A-0659-5C46-B0BA-F7211D85BD3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93900" y="1238866"/>
          <a:ext cx="7935034" cy="6774834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304800</xdr:colOff>
      <xdr:row>1</xdr:row>
      <xdr:rowOff>228600</xdr:rowOff>
    </xdr:from>
    <xdr:to>
      <xdr:col>11</xdr:col>
      <xdr:colOff>749300</xdr:colOff>
      <xdr:row>11</xdr:row>
      <xdr:rowOff>76200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9EA273AF-AB49-3C4C-A4E9-FFD9D180C2C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davidromoff/Google%20Drive/FRM/Spring%2018/Subjects/VaR.xlsx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iQRM_Class7.xlsx" TargetMode="External"/></Relationships>
</file>

<file path=xl/externalLinks/_rels/externalLink3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davidromoff/Google%20Drive/FRM/Class/FRM_Class5/FRM_2_Credit_1.xlsx" TargetMode="External"/></Relationships>
</file>

<file path=xl/externalLinks/_rels/externalLink4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david/Downloads/iQRMClass9_Question_AVPlot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Prep"/>
      <sheetName val="correl0"/>
      <sheetName val="correl1"/>
      <sheetName val="VaR0"/>
      <sheetName val="VaR1"/>
      <sheetName val="VaR_HW_Q1"/>
      <sheetName val="VaR_HW_Q2"/>
      <sheetName val="VaR2"/>
      <sheetName val="TailVaR"/>
      <sheetName val="VaR3"/>
      <sheetName val="VaR4"/>
      <sheetName val="VaR_HW3.4_Q"/>
      <sheetName val="Remember"/>
    </sheetNames>
    <sheetDataSet>
      <sheetData sheetId="0" refreshError="1"/>
      <sheetData sheetId="1" refreshError="1"/>
      <sheetData sheetId="2" refreshError="1"/>
      <sheetData sheetId="3" refreshError="1"/>
      <sheetData sheetId="4">
        <row r="19">
          <cell r="H19">
            <v>0.1132075471698113</v>
          </cell>
          <cell r="I19">
            <v>2.3070981277137245E-2</v>
          </cell>
        </row>
        <row r="20">
          <cell r="H20">
            <v>3.4482758620689724E-2</v>
          </cell>
          <cell r="I20">
            <v>-1.8964095023268721E-2</v>
          </cell>
        </row>
        <row r="21">
          <cell r="H21">
            <v>-0.15517241379310343</v>
          </cell>
          <cell r="I21">
            <v>-0.14017099875912042</v>
          </cell>
        </row>
        <row r="22">
          <cell r="H22">
            <v>0.14285714285714279</v>
          </cell>
          <cell r="I22">
            <v>0.1297466842660697</v>
          </cell>
        </row>
        <row r="23">
          <cell r="H23">
            <v>0</v>
          </cell>
          <cell r="I23">
            <v>-1.4244733884327416E-2</v>
          </cell>
        </row>
        <row r="24">
          <cell r="H24">
            <v>3.4482758620689724E-2</v>
          </cell>
          <cell r="I24">
            <v>9.4166102625872078E-2</v>
          </cell>
        </row>
        <row r="25">
          <cell r="H25">
            <v>1.7543859649122862E-2</v>
          </cell>
          <cell r="I25">
            <v>8.9022139666399533E-2</v>
          </cell>
        </row>
        <row r="26">
          <cell r="H26">
            <v>-0.15517241379310343</v>
          </cell>
          <cell r="I26">
            <v>5.7469140134426512E-3</v>
          </cell>
        </row>
        <row r="27">
          <cell r="H27">
            <v>0</v>
          </cell>
          <cell r="I27">
            <v>1.9772861456326365E-2</v>
          </cell>
        </row>
        <row r="28">
          <cell r="H28">
            <v>-5.6603773584905648E-2</v>
          </cell>
          <cell r="I28">
            <v>4.0399946096960612E-2</v>
          </cell>
        </row>
        <row r="29">
          <cell r="H29">
            <v>0.1132075471698113</v>
          </cell>
          <cell r="I29">
            <v>-0.12220251627272348</v>
          </cell>
        </row>
        <row r="30">
          <cell r="H30">
            <v>-1.7857142857142905E-2</v>
          </cell>
          <cell r="I30">
            <v>2.5103780408482154E-2</v>
          </cell>
        </row>
        <row r="31">
          <cell r="H31">
            <v>1.7543859649122862E-2</v>
          </cell>
          <cell r="I31">
            <v>-5.3339893395765142E-2</v>
          </cell>
        </row>
        <row r="32">
          <cell r="H32">
            <v>3.4482758620689724E-2</v>
          </cell>
          <cell r="I32">
            <v>-0.15681445087062479</v>
          </cell>
        </row>
        <row r="33">
          <cell r="H33">
            <v>3.4482758620689724E-2</v>
          </cell>
          <cell r="I33">
            <v>-9.0380982724187667E-2</v>
          </cell>
        </row>
        <row r="34">
          <cell r="H34">
            <v>1.7543859649122862E-2</v>
          </cell>
          <cell r="I34">
            <v>3.5994392222327969E-2</v>
          </cell>
        </row>
        <row r="35">
          <cell r="H35">
            <v>-1.8867924528301883E-2</v>
          </cell>
          <cell r="I35">
            <v>3.3405373433706816E-2</v>
          </cell>
        </row>
        <row r="36">
          <cell r="H36">
            <v>-4.9180327868852514E-2</v>
          </cell>
          <cell r="I36">
            <v>-6.1798848216704914E-2</v>
          </cell>
        </row>
        <row r="37">
          <cell r="H37">
            <v>-0.1166666666666667</v>
          </cell>
          <cell r="I37">
            <v>2.2567803355663295E-2</v>
          </cell>
        </row>
        <row r="38">
          <cell r="H38">
            <v>0.15384615384615374</v>
          </cell>
          <cell r="I38">
            <v>4.334625436194664E-2</v>
          </cell>
        </row>
        <row r="39">
          <cell r="H39">
            <v>-3.3898305084745783E-2</v>
          </cell>
          <cell r="I39">
            <v>-4.7971194310193317E-2</v>
          </cell>
        </row>
      </sheetData>
      <sheetData sheetId="5" refreshError="1"/>
      <sheetData sheetId="6" refreshError="1"/>
      <sheetData sheetId="7" refreshError="1"/>
      <sheetData sheetId="8" refreshError="1"/>
      <sheetData sheetId="9">
        <row r="6">
          <cell r="D6">
            <v>195</v>
          </cell>
          <cell r="E6">
            <v>227</v>
          </cell>
          <cell r="F6">
            <v>163</v>
          </cell>
          <cell r="G6">
            <v>20</v>
          </cell>
          <cell r="H6">
            <v>123</v>
          </cell>
        </row>
        <row r="11">
          <cell r="D11">
            <v>159.9991839144177</v>
          </cell>
          <cell r="E11">
            <v>159.9991839144177</v>
          </cell>
          <cell r="F11">
            <v>119.9177349101093</v>
          </cell>
          <cell r="G11">
            <v>5.7836769981375014</v>
          </cell>
          <cell r="H11">
            <v>239.83546982021861</v>
          </cell>
        </row>
        <row r="43">
          <cell r="D43">
            <v>1.0999712113250716E-2</v>
          </cell>
          <cell r="E43">
            <v>1.0819140096616491E-2</v>
          </cell>
          <cell r="F43">
            <v>8.5042098208072958E-3</v>
          </cell>
          <cell r="G43">
            <v>1.7608708595784714E-3</v>
          </cell>
          <cell r="H43">
            <v>3.4293779776673043E-3</v>
          </cell>
        </row>
        <row r="44">
          <cell r="D44">
            <v>1.0819140096616491E-2</v>
          </cell>
          <cell r="E44">
            <v>1.123772887415129E-2</v>
          </cell>
          <cell r="F44">
            <v>1.0477348259320375E-2</v>
          </cell>
          <cell r="G44">
            <v>1.724420975308462E-3</v>
          </cell>
          <cell r="H44">
            <v>4.1941999689102385E-3</v>
          </cell>
        </row>
        <row r="45">
          <cell r="D45">
            <v>8.5042098208072958E-3</v>
          </cell>
          <cell r="E45">
            <v>1.0477348259320375E-2</v>
          </cell>
          <cell r="F45">
            <v>3.7241292673771638E-2</v>
          </cell>
          <cell r="G45">
            <v>4.1878852934225594E-3</v>
          </cell>
          <cell r="H45">
            <v>9.2891308174304094E-3</v>
          </cell>
        </row>
        <row r="46">
          <cell r="D46">
            <v>1.7608708595784714E-3</v>
          </cell>
          <cell r="E46">
            <v>1.724420975308462E-3</v>
          </cell>
          <cell r="F46">
            <v>4.1878852934225594E-3</v>
          </cell>
          <cell r="G46">
            <v>3.5675601391822981E-3</v>
          </cell>
          <cell r="H46">
            <v>-2.3968930140343772E-3</v>
          </cell>
        </row>
        <row r="47">
          <cell r="D47">
            <v>3.4293779776673043E-3</v>
          </cell>
          <cell r="E47">
            <v>4.1941999689102385E-3</v>
          </cell>
          <cell r="F47">
            <v>9.2891308174304094E-3</v>
          </cell>
          <cell r="G47">
            <v>-2.3968930140343772E-3</v>
          </cell>
          <cell r="H47">
            <v>1.0240970047855456E-2</v>
          </cell>
        </row>
        <row r="50">
          <cell r="D50">
            <v>31199.840863311452</v>
          </cell>
          <cell r="E50">
            <v>36319.814748572819</v>
          </cell>
          <cell r="F50">
            <v>19546.590790347815</v>
          </cell>
          <cell r="G50">
            <v>115.67353996275003</v>
          </cell>
          <cell r="H50">
            <v>29499.762787886888</v>
          </cell>
        </row>
        <row r="52">
          <cell r="D52">
            <v>116681.68273008172</v>
          </cell>
        </row>
        <row r="55">
          <cell r="C55">
            <v>0.26739279151026346</v>
          </cell>
        </row>
        <row r="56">
          <cell r="C56">
            <v>0.31127263421964002</v>
          </cell>
        </row>
        <row r="57">
          <cell r="C57">
            <v>0.16752064534040617</v>
          </cell>
        </row>
        <row r="58">
          <cell r="C58">
            <v>9.9135988834113896E-4</v>
          </cell>
        </row>
        <row r="59">
          <cell r="C59">
            <v>0.2528225690413492</v>
          </cell>
        </row>
        <row r="61">
          <cell r="D61">
            <v>9.1433944000212947E-3</v>
          </cell>
        </row>
      </sheetData>
      <sheetData sheetId="10">
        <row r="43">
          <cell r="M43">
            <v>1</v>
          </cell>
          <cell r="N43">
            <v>0.97311195961122676</v>
          </cell>
          <cell r="O43">
            <v>0.42017570143643562</v>
          </cell>
          <cell r="P43">
            <v>0.28109375402312797</v>
          </cell>
          <cell r="Q43">
            <v>0.32311278842776026</v>
          </cell>
        </row>
        <row r="44">
          <cell r="M44">
            <v>0.97311195961122676</v>
          </cell>
          <cell r="N44">
            <v>0.99999999999999978</v>
          </cell>
          <cell r="O44">
            <v>0.51215301201500485</v>
          </cell>
          <cell r="P44">
            <v>0.2723443503305511</v>
          </cell>
          <cell r="Q44">
            <v>0.39096628694054542</v>
          </cell>
        </row>
        <row r="45">
          <cell r="M45">
            <v>0.42017570143643562</v>
          </cell>
          <cell r="N45">
            <v>0.51215301201500485</v>
          </cell>
          <cell r="O45">
            <v>1</v>
          </cell>
          <cell r="P45">
            <v>0.36332623022020305</v>
          </cell>
          <cell r="Q45">
            <v>0.47565509976352932</v>
          </cell>
        </row>
        <row r="46">
          <cell r="M46">
            <v>0.28109375402312797</v>
          </cell>
          <cell r="N46">
            <v>0.2723443503305511</v>
          </cell>
          <cell r="O46">
            <v>0.36332623022020305</v>
          </cell>
          <cell r="P46">
            <v>0.99999999999999989</v>
          </cell>
          <cell r="Q46">
            <v>-0.3965449743874967</v>
          </cell>
        </row>
        <row r="47">
          <cell r="M47">
            <v>0.32311278842776026</v>
          </cell>
          <cell r="N47">
            <v>0.39096628694054542</v>
          </cell>
          <cell r="O47">
            <v>0.47565509976352932</v>
          </cell>
          <cell r="P47">
            <v>-0.3965449743874967</v>
          </cell>
          <cell r="Q47">
            <v>1</v>
          </cell>
        </row>
        <row r="49">
          <cell r="M49">
            <v>0.10487951236180837</v>
          </cell>
          <cell r="N49">
            <v>0.10600815475307214</v>
          </cell>
          <cell r="O49">
            <v>0.19298003180062867</v>
          </cell>
          <cell r="P49">
            <v>5.9729056071415369E-2</v>
          </cell>
          <cell r="Q49">
            <v>0.10119767807541562</v>
          </cell>
        </row>
        <row r="52">
          <cell r="J52">
            <v>0.10487951236180837</v>
          </cell>
          <cell r="M52">
            <v>1.0999712113250714E-2</v>
          </cell>
          <cell r="N52">
            <v>1.1118083576877325E-2</v>
          </cell>
          <cell r="O52">
            <v>2.0239651630816206E-2</v>
          </cell>
          <cell r="P52">
            <v>6.2643542746011532E-3</v>
          </cell>
          <cell r="Q52">
            <v>1.0613563128696856E-2</v>
          </cell>
        </row>
        <row r="53">
          <cell r="J53">
            <v>0.10600815475307214</v>
          </cell>
          <cell r="M53">
            <v>1.1118083576877325E-2</v>
          </cell>
          <cell r="N53">
            <v>1.1237728874151292E-2</v>
          </cell>
          <cell r="O53">
            <v>2.0457457075373827E-2</v>
          </cell>
          <cell r="P53">
            <v>6.3317670192735232E-3</v>
          </cell>
          <cell r="Q53">
            <v>1.0727779118070234E-2</v>
          </cell>
        </row>
        <row r="54">
          <cell r="J54">
            <v>0.19298003180062867</v>
          </cell>
          <cell r="M54">
            <v>2.0239651630816206E-2</v>
          </cell>
          <cell r="N54">
            <v>2.0457457075373827E-2</v>
          </cell>
          <cell r="O54">
            <v>3.7241292673771652E-2</v>
          </cell>
          <cell r="P54">
            <v>1.1526515140083271E-2</v>
          </cell>
          <cell r="Q54">
            <v>1.9529131133143487E-2</v>
          </cell>
        </row>
        <row r="55">
          <cell r="J55">
            <v>5.9729056071415369E-2</v>
          </cell>
          <cell r="M55">
            <v>6.2643542746011532E-3</v>
          </cell>
          <cell r="N55">
            <v>6.3317670192735232E-3</v>
          </cell>
          <cell r="O55">
            <v>1.1526515140083271E-2</v>
          </cell>
          <cell r="P55">
            <v>3.5675601391822812E-3</v>
          </cell>
          <cell r="Q55">
            <v>6.0444417880635409E-3</v>
          </cell>
        </row>
        <row r="56">
          <cell r="J56">
            <v>0.10119767807541562</v>
          </cell>
          <cell r="M56">
            <v>1.0613563128696856E-2</v>
          </cell>
          <cell r="N56">
            <v>1.0727779118070234E-2</v>
          </cell>
          <cell r="O56">
            <v>1.9529131133143487E-2</v>
          </cell>
          <cell r="P56">
            <v>6.0444417880635409E-3</v>
          </cell>
          <cell r="Q56">
            <v>1.0240970047855454E-2</v>
          </cell>
        </row>
        <row r="59">
          <cell r="M59">
            <v>1.0999712113250714E-2</v>
          </cell>
          <cell r="N59">
            <v>1.0819140096616491E-2</v>
          </cell>
          <cell r="O59">
            <v>8.5042098208072976E-3</v>
          </cell>
          <cell r="P59">
            <v>1.7608708595784669E-3</v>
          </cell>
          <cell r="Q59">
            <v>3.4293779776673047E-3</v>
          </cell>
        </row>
        <row r="60">
          <cell r="M60">
            <v>1.0819140096616491E-2</v>
          </cell>
          <cell r="N60">
            <v>1.123772887415129E-2</v>
          </cell>
          <cell r="O60">
            <v>1.0477348259320377E-2</v>
          </cell>
          <cell r="P60">
            <v>1.7244209753084576E-3</v>
          </cell>
          <cell r="Q60">
            <v>4.1941999689102385E-3</v>
          </cell>
        </row>
        <row r="61">
          <cell r="M61">
            <v>8.5042098208072976E-3</v>
          </cell>
          <cell r="N61">
            <v>1.0477348259320377E-2</v>
          </cell>
          <cell r="O61">
            <v>3.7241292673771652E-2</v>
          </cell>
          <cell r="P61">
            <v>4.1878852934225507E-3</v>
          </cell>
          <cell r="Q61">
            <v>9.2891308174304112E-3</v>
          </cell>
        </row>
        <row r="62">
          <cell r="M62">
            <v>1.7608708595784669E-3</v>
          </cell>
          <cell r="N62">
            <v>1.7244209753084576E-3</v>
          </cell>
          <cell r="O62">
            <v>4.1878852934225507E-3</v>
          </cell>
          <cell r="P62">
            <v>3.5675601391822807E-3</v>
          </cell>
          <cell r="Q62">
            <v>-2.3968930140343715E-3</v>
          </cell>
        </row>
        <row r="63">
          <cell r="M63">
            <v>3.4293779776673047E-3</v>
          </cell>
          <cell r="N63">
            <v>4.1941999689102385E-3</v>
          </cell>
          <cell r="O63">
            <v>9.2891308174304112E-3</v>
          </cell>
          <cell r="P63">
            <v>-2.3968930140343715E-3</v>
          </cell>
          <cell r="Q63">
            <v>1.0240970047855454E-2</v>
          </cell>
        </row>
        <row r="65">
          <cell r="M65">
            <v>9.3288369463553674E-3</v>
          </cell>
        </row>
      </sheetData>
      <sheetData sheetId="11" refreshError="1"/>
      <sheetData sheetId="12" refreshError="1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Today"/>
      <sheetName val="Derivatives"/>
      <sheetName val="Minimization1"/>
      <sheetName val="Minimization2"/>
      <sheetName val="Minimization3"/>
      <sheetName val="MaximumLikelihood"/>
      <sheetName val="NextClass"/>
      <sheetName val="Prework4NextClass"/>
      <sheetName val="Drills"/>
      <sheetName val="ClassWork"/>
      <sheetName val="1"/>
      <sheetName val="2"/>
      <sheetName val="3"/>
      <sheetName val="4"/>
      <sheetName val="5"/>
      <sheetName val="6"/>
      <sheetName val="7"/>
      <sheetName val="8"/>
      <sheetName val="9"/>
      <sheetName val="FinalExamReview"/>
      <sheetName val="ClassPolicy"/>
    </sheetNames>
    <sheetDataSet>
      <sheetData sheetId="0"/>
      <sheetData sheetId="1"/>
      <sheetData sheetId="2"/>
      <sheetData sheetId="3">
        <row r="3">
          <cell r="B3">
            <v>-10</v>
          </cell>
        </row>
      </sheetData>
      <sheetData sheetId="4">
        <row r="2">
          <cell r="S2">
            <v>-3</v>
          </cell>
        </row>
        <row r="5">
          <cell r="S5">
            <v>0.98986207215286859</v>
          </cell>
        </row>
        <row r="6">
          <cell r="S6">
            <v>0.52576151532517712</v>
          </cell>
        </row>
        <row r="7">
          <cell r="S7">
            <v>0.15319195009569675</v>
          </cell>
        </row>
        <row r="8">
          <cell r="S8">
            <v>0.9979791841231539</v>
          </cell>
        </row>
        <row r="9">
          <cell r="S9">
            <v>0.97434308232688116</v>
          </cell>
        </row>
        <row r="10">
          <cell r="S10">
            <v>0.4850778959330182</v>
          </cell>
        </row>
        <row r="11">
          <cell r="S11">
            <v>0.82351249902893264</v>
          </cell>
        </row>
        <row r="12">
          <cell r="S12">
            <v>0.63424247650561638</v>
          </cell>
        </row>
        <row r="13">
          <cell r="S13">
            <v>0.3779209302185893</v>
          </cell>
        </row>
        <row r="14">
          <cell r="S14">
            <v>0.30052579191501738</v>
          </cell>
        </row>
        <row r="15">
          <cell r="S15">
            <v>0.7074903423491149</v>
          </cell>
        </row>
        <row r="16">
          <cell r="S16">
            <v>0.47064051529229911</v>
          </cell>
        </row>
        <row r="17">
          <cell r="S17">
            <v>0.82466226509512164</v>
          </cell>
        </row>
        <row r="18">
          <cell r="S18">
            <v>0.83429836988765627</v>
          </cell>
        </row>
        <row r="19">
          <cell r="S19">
            <v>0.21350118905839599</v>
          </cell>
        </row>
        <row r="20">
          <cell r="S20">
            <v>0.54162772514683788</v>
          </cell>
        </row>
        <row r="21">
          <cell r="S21">
            <v>0.13488514565490639</v>
          </cell>
        </row>
        <row r="22">
          <cell r="S22">
            <v>0.93688631390619403</v>
          </cell>
        </row>
        <row r="23">
          <cell r="S23">
            <v>0.51726789806801698</v>
          </cell>
        </row>
        <row r="24">
          <cell r="S24">
            <v>0.10387878214717983</v>
          </cell>
        </row>
        <row r="25">
          <cell r="S25">
            <v>0.66610927658763441</v>
          </cell>
        </row>
        <row r="26">
          <cell r="S26">
            <v>0.46140327872495301</v>
          </cell>
        </row>
        <row r="27">
          <cell r="S27">
            <v>0.29994813419639643</v>
          </cell>
        </row>
        <row r="28">
          <cell r="S28">
            <v>0.72702182370500157</v>
          </cell>
        </row>
        <row r="29">
          <cell r="S29">
            <v>0.10128885611449323</v>
          </cell>
        </row>
        <row r="30">
          <cell r="S30">
            <v>7.6329646742576696E-3</v>
          </cell>
        </row>
        <row r="31">
          <cell r="S31">
            <v>0.54427196078236217</v>
          </cell>
        </row>
        <row r="32">
          <cell r="S32">
            <v>0.58961265530754037</v>
          </cell>
        </row>
        <row r="33">
          <cell r="S33">
            <v>0.66142593484101508</v>
          </cell>
        </row>
        <row r="34">
          <cell r="S34">
            <v>0.95587309791871622</v>
          </cell>
        </row>
        <row r="35">
          <cell r="S35">
            <v>0.35248541671126277</v>
          </cell>
        </row>
        <row r="36">
          <cell r="S36">
            <v>0.87231668500311899</v>
          </cell>
        </row>
        <row r="37">
          <cell r="S37">
            <v>0.5654394748250885</v>
          </cell>
        </row>
        <row r="38">
          <cell r="S38">
            <v>0.69484030233469396</v>
          </cell>
        </row>
        <row r="39">
          <cell r="S39">
            <v>0.47493217899668905</v>
          </cell>
        </row>
        <row r="40">
          <cell r="S40">
            <v>0.47181588550489395</v>
          </cell>
        </row>
        <row r="41">
          <cell r="S41">
            <v>0.83411308664794914</v>
          </cell>
        </row>
        <row r="42">
          <cell r="S42">
            <v>0.64907995788334505</v>
          </cell>
        </row>
        <row r="43">
          <cell r="S43">
            <v>0.32359243305575336</v>
          </cell>
        </row>
        <row r="44">
          <cell r="S44">
            <v>0.56894927271149787</v>
          </cell>
        </row>
        <row r="45">
          <cell r="S45">
            <v>0.29837364247305442</v>
          </cell>
        </row>
        <row r="46">
          <cell r="S46">
            <v>0.50548169278146748</v>
          </cell>
        </row>
        <row r="47">
          <cell r="S47">
            <v>0.32281016027468212</v>
          </cell>
        </row>
        <row r="48">
          <cell r="S48">
            <v>1.0810057441717147E-2</v>
          </cell>
        </row>
        <row r="49">
          <cell r="S49">
            <v>0.33898862668891838</v>
          </cell>
        </row>
        <row r="50">
          <cell r="S50">
            <v>0.90107366376030962</v>
          </cell>
        </row>
        <row r="51">
          <cell r="S51">
            <v>0.97592995320996889</v>
          </cell>
        </row>
        <row r="52">
          <cell r="S52">
            <v>0.49441838741317123</v>
          </cell>
        </row>
        <row r="53">
          <cell r="S53">
            <v>0.66213673908175996</v>
          </cell>
        </row>
        <row r="54">
          <cell r="S54">
            <v>0.69751321423337975</v>
          </cell>
        </row>
        <row r="55">
          <cell r="S55">
            <v>0.28556850378063148</v>
          </cell>
        </row>
        <row r="56">
          <cell r="S56">
            <v>0.27897874651385979</v>
          </cell>
        </row>
        <row r="57">
          <cell r="S57">
            <v>0.11535037999531927</v>
          </cell>
        </row>
        <row r="58">
          <cell r="S58">
            <v>0.43226126600378223</v>
          </cell>
        </row>
        <row r="59">
          <cell r="S59">
            <v>0.2602728857399863</v>
          </cell>
        </row>
        <row r="60">
          <cell r="S60">
            <v>0.73230835965214891</v>
          </cell>
        </row>
        <row r="61">
          <cell r="S61">
            <v>0.44336260294528684</v>
          </cell>
        </row>
        <row r="62">
          <cell r="S62">
            <v>0.36480718093063336</v>
          </cell>
        </row>
        <row r="63">
          <cell r="S63">
            <v>0.48411246768894411</v>
          </cell>
        </row>
        <row r="64">
          <cell r="S64">
            <v>0.65688153937435712</v>
          </cell>
        </row>
        <row r="65">
          <cell r="S65">
            <v>0.56398255791777108</v>
          </cell>
        </row>
        <row r="66">
          <cell r="S66">
            <v>0.8266919241423839</v>
          </cell>
        </row>
        <row r="67">
          <cell r="S67">
            <v>0.87291991314804851</v>
          </cell>
        </row>
        <row r="68">
          <cell r="S68">
            <v>0.42721595401573975</v>
          </cell>
        </row>
        <row r="69">
          <cell r="S69">
            <v>0.55992490786406823</v>
          </cell>
        </row>
        <row r="70">
          <cell r="S70">
            <v>0.9149823162788302</v>
          </cell>
        </row>
        <row r="71">
          <cell r="S71">
            <v>0.49594746140808055</v>
          </cell>
        </row>
        <row r="72">
          <cell r="S72">
            <v>4.9643609191014626E-3</v>
          </cell>
        </row>
        <row r="73">
          <cell r="S73">
            <v>0.25601277227639085</v>
          </cell>
        </row>
        <row r="74">
          <cell r="S74">
            <v>0.68255884829913005</v>
          </cell>
        </row>
        <row r="75">
          <cell r="S75">
            <v>0.76089039064268715</v>
          </cell>
        </row>
        <row r="76">
          <cell r="S76">
            <v>0.23867828209576181</v>
          </cell>
        </row>
        <row r="77">
          <cell r="S77">
            <v>0.41870877471726975</v>
          </cell>
        </row>
        <row r="78">
          <cell r="S78">
            <v>0.59345273482109728</v>
          </cell>
        </row>
        <row r="79">
          <cell r="S79">
            <v>0.15615011465914064</v>
          </cell>
        </row>
        <row r="80">
          <cell r="S80">
            <v>0.45519665021460787</v>
          </cell>
        </row>
        <row r="81">
          <cell r="S81">
            <v>0.61347648197549709</v>
          </cell>
        </row>
        <row r="82">
          <cell r="S82">
            <v>0.18133273041071885</v>
          </cell>
        </row>
        <row r="83">
          <cell r="S83">
            <v>0.81292073433935197</v>
          </cell>
        </row>
        <row r="84">
          <cell r="S84">
            <v>0.77237268783236968</v>
          </cell>
        </row>
        <row r="85">
          <cell r="S85">
            <v>0.54560765393705135</v>
          </cell>
        </row>
        <row r="86">
          <cell r="S86">
            <v>0.65144744778276731</v>
          </cell>
        </row>
        <row r="87">
          <cell r="S87">
            <v>0.18545427664151592</v>
          </cell>
        </row>
        <row r="88">
          <cell r="S88">
            <v>0.62064170822014653</v>
          </cell>
        </row>
        <row r="89">
          <cell r="S89">
            <v>0.75929604788894933</v>
          </cell>
        </row>
        <row r="90">
          <cell r="S90">
            <v>0.87006305391455185</v>
          </cell>
        </row>
        <row r="91">
          <cell r="S91">
            <v>0.50045847448209924</v>
          </cell>
        </row>
        <row r="92">
          <cell r="S92">
            <v>0.58581010169317127</v>
          </cell>
        </row>
        <row r="93">
          <cell r="S93">
            <v>0.56209597477839413</v>
          </cell>
        </row>
        <row r="94">
          <cell r="S94">
            <v>0.3439349917024116</v>
          </cell>
        </row>
        <row r="95">
          <cell r="S95">
            <v>0.61469122429054512</v>
          </cell>
        </row>
        <row r="96">
          <cell r="S96">
            <v>0.47983869896041631</v>
          </cell>
        </row>
        <row r="97">
          <cell r="S97">
            <v>0.69521205988235701</v>
          </cell>
        </row>
        <row r="98">
          <cell r="S98">
            <v>0.7034820512364075</v>
          </cell>
        </row>
        <row r="99">
          <cell r="S99">
            <v>0.49152597911715779</v>
          </cell>
        </row>
        <row r="100">
          <cell r="S100">
            <v>0.21028438667558502</v>
          </cell>
        </row>
        <row r="101">
          <cell r="S101">
            <v>0.1262205840512669</v>
          </cell>
        </row>
        <row r="102">
          <cell r="S102">
            <v>0.72870523602463655</v>
          </cell>
        </row>
        <row r="103">
          <cell r="S103">
            <v>4.6260527950122698E-2</v>
          </cell>
        </row>
        <row r="104">
          <cell r="S104">
            <v>0.66345501446222144</v>
          </cell>
        </row>
        <row r="105">
          <cell r="S105">
            <v>0.19286915742760824</v>
          </cell>
        </row>
        <row r="106">
          <cell r="S106">
            <v>0.50661146956840053</v>
          </cell>
        </row>
        <row r="107">
          <cell r="S107">
            <v>3.0709671799922122E-2</v>
          </cell>
        </row>
        <row r="108">
          <cell r="S108">
            <v>0.59842240458048634</v>
          </cell>
        </row>
        <row r="109">
          <cell r="S109">
            <v>0.3822946705963326</v>
          </cell>
        </row>
        <row r="110">
          <cell r="S110">
            <v>0.29390496357035534</v>
          </cell>
        </row>
        <row r="111">
          <cell r="S111">
            <v>8.2493872855043393E-2</v>
          </cell>
        </row>
        <row r="112">
          <cell r="S112">
            <v>0.50813162504219289</v>
          </cell>
        </row>
        <row r="113">
          <cell r="S113">
            <v>6.1552574474569854E-2</v>
          </cell>
        </row>
        <row r="114">
          <cell r="S114">
            <v>0.89862315967971451</v>
          </cell>
        </row>
        <row r="115">
          <cell r="S115">
            <v>0.14795289812528878</v>
          </cell>
        </row>
        <row r="116">
          <cell r="S116">
            <v>0.76854334557068749</v>
          </cell>
        </row>
        <row r="117">
          <cell r="S117">
            <v>0.63148668302430699</v>
          </cell>
        </row>
        <row r="118">
          <cell r="S118">
            <v>0.58999949396585039</v>
          </cell>
        </row>
        <row r="119">
          <cell r="S119">
            <v>0.92276329375759514</v>
          </cell>
        </row>
        <row r="120">
          <cell r="S120">
            <v>7.0120708469209148E-2</v>
          </cell>
        </row>
        <row r="121">
          <cell r="S121">
            <v>0.20144731089890866</v>
          </cell>
        </row>
        <row r="122">
          <cell r="S122">
            <v>0.88424234746131691</v>
          </cell>
        </row>
        <row r="123">
          <cell r="S123">
            <v>0.99786693335850174</v>
          </cell>
        </row>
        <row r="124">
          <cell r="S124">
            <v>0.59127950003454688</v>
          </cell>
        </row>
        <row r="125">
          <cell r="S125">
            <v>0.4865803342820143</v>
          </cell>
        </row>
        <row r="126">
          <cell r="S126">
            <v>0.19527452411395774</v>
          </cell>
        </row>
        <row r="127">
          <cell r="S127">
            <v>0.46559174272343162</v>
          </cell>
        </row>
        <row r="128">
          <cell r="S128">
            <v>0.37828305040183663</v>
          </cell>
        </row>
        <row r="129">
          <cell r="S129">
            <v>0.50846597020327733</v>
          </cell>
        </row>
        <row r="130">
          <cell r="S130">
            <v>0.25346134270737775</v>
          </cell>
        </row>
        <row r="131">
          <cell r="S131">
            <v>0.39144123136122555</v>
          </cell>
        </row>
        <row r="132">
          <cell r="S132">
            <v>0.69918320679649759</v>
          </cell>
        </row>
        <row r="133">
          <cell r="S133">
            <v>0.94276276621611332</v>
          </cell>
        </row>
        <row r="134">
          <cell r="S134">
            <v>0.25035562807400602</v>
          </cell>
        </row>
        <row r="135">
          <cell r="S135">
            <v>0.96576372466765714</v>
          </cell>
        </row>
        <row r="136">
          <cell r="S136">
            <v>0.71085959894205719</v>
          </cell>
        </row>
        <row r="137">
          <cell r="S137">
            <v>0.88995487812573149</v>
          </cell>
        </row>
        <row r="138">
          <cell r="S138">
            <v>0.65535905257240823</v>
          </cell>
        </row>
        <row r="139">
          <cell r="S139">
            <v>0.48404285695804061</v>
          </cell>
        </row>
        <row r="140">
          <cell r="S140">
            <v>0.26787706794199861</v>
          </cell>
        </row>
        <row r="141">
          <cell r="S141">
            <v>0.10452503915975131</v>
          </cell>
        </row>
        <row r="142">
          <cell r="S142">
            <v>0.79909231232499744</v>
          </cell>
        </row>
        <row r="143">
          <cell r="S143">
            <v>0.70050076731248412</v>
          </cell>
        </row>
        <row r="144">
          <cell r="S144">
            <v>0.11542077315033716</v>
          </cell>
        </row>
        <row r="145">
          <cell r="S145">
            <v>0.76869855600200843</v>
          </cell>
        </row>
        <row r="146">
          <cell r="S146">
            <v>0.933093827605885</v>
          </cell>
        </row>
        <row r="147">
          <cell r="S147">
            <v>0.36915672666707011</v>
          </cell>
        </row>
        <row r="148">
          <cell r="S148">
            <v>0.93457866537610246</v>
          </cell>
        </row>
        <row r="149">
          <cell r="S149">
            <v>0.87716402571969854</v>
          </cell>
        </row>
        <row r="150">
          <cell r="S150">
            <v>0.18602220907495304</v>
          </cell>
        </row>
        <row r="151">
          <cell r="S151">
            <v>0.21420883865440121</v>
          </cell>
        </row>
        <row r="152">
          <cell r="S152">
            <v>0.15455070371980395</v>
          </cell>
        </row>
        <row r="153">
          <cell r="S153">
            <v>0.91259438010518457</v>
          </cell>
        </row>
        <row r="154">
          <cell r="S154">
            <v>0.67245507046837372</v>
          </cell>
        </row>
        <row r="155">
          <cell r="S155">
            <v>0.41520024247187293</v>
          </cell>
        </row>
        <row r="156">
          <cell r="S156">
            <v>0.65537309859272619</v>
          </cell>
        </row>
        <row r="157">
          <cell r="S157">
            <v>0.57256521847687414</v>
          </cell>
        </row>
        <row r="158">
          <cell r="S158">
            <v>0.65552506569198798</v>
          </cell>
        </row>
        <row r="159">
          <cell r="S159">
            <v>0.87129543492571249</v>
          </cell>
        </row>
        <row r="160">
          <cell r="S160">
            <v>2.2938061688512978E-2</v>
          </cell>
        </row>
        <row r="161">
          <cell r="S161">
            <v>0.59630583350835009</v>
          </cell>
        </row>
        <row r="162">
          <cell r="S162">
            <v>0.47773979243852194</v>
          </cell>
        </row>
        <row r="163">
          <cell r="S163">
            <v>0.33384019656456243</v>
          </cell>
        </row>
        <row r="164">
          <cell r="S164">
            <v>3.3610428740665776E-3</v>
          </cell>
        </row>
        <row r="165">
          <cell r="S165">
            <v>0.79194719661336799</v>
          </cell>
        </row>
        <row r="166">
          <cell r="S166">
            <v>0.97570581637364684</v>
          </cell>
        </row>
        <row r="167">
          <cell r="S167">
            <v>0.94739147223586073</v>
          </cell>
        </row>
        <row r="168">
          <cell r="S168">
            <v>0.52189859005757555</v>
          </cell>
        </row>
        <row r="169">
          <cell r="S169">
            <v>0.1378762855772534</v>
          </cell>
        </row>
        <row r="170">
          <cell r="S170">
            <v>0.52499756014610488</v>
          </cell>
        </row>
        <row r="171">
          <cell r="S171">
            <v>0.52103228165097293</v>
          </cell>
        </row>
        <row r="172">
          <cell r="S172">
            <v>0.12986186731146077</v>
          </cell>
        </row>
        <row r="173">
          <cell r="S173">
            <v>0.12556185554843569</v>
          </cell>
        </row>
        <row r="174">
          <cell r="S174">
            <v>1.7319502829032718E-2</v>
          </cell>
        </row>
        <row r="175">
          <cell r="S175">
            <v>0.92966866879985866</v>
          </cell>
        </row>
        <row r="176">
          <cell r="S176">
            <v>0.55286412235882132</v>
          </cell>
        </row>
        <row r="177">
          <cell r="S177">
            <v>0.5630991919221201</v>
          </cell>
        </row>
        <row r="178">
          <cell r="S178">
            <v>3.4575808927615359E-2</v>
          </cell>
        </row>
        <row r="179">
          <cell r="S179">
            <v>0.72262102203476775</v>
          </cell>
        </row>
        <row r="180">
          <cell r="S180">
            <v>7.7638195360043127E-2</v>
          </cell>
        </row>
        <row r="181">
          <cell r="S181">
            <v>0.48631514539573173</v>
          </cell>
        </row>
        <row r="182">
          <cell r="S182">
            <v>0.22269730344264538</v>
          </cell>
        </row>
        <row r="183">
          <cell r="S183">
            <v>0.89096538645517431</v>
          </cell>
        </row>
        <row r="184">
          <cell r="S184">
            <v>0.33068300686414676</v>
          </cell>
        </row>
        <row r="185">
          <cell r="S185">
            <v>0.25602876374862216</v>
          </cell>
        </row>
        <row r="186">
          <cell r="S186">
            <v>0.98047053739286638</v>
          </cell>
        </row>
        <row r="187">
          <cell r="S187">
            <v>0.60683798283415535</v>
          </cell>
        </row>
        <row r="188">
          <cell r="S188">
            <v>0.73214554062310122</v>
          </cell>
        </row>
        <row r="189">
          <cell r="S189">
            <v>0.32289810506254835</v>
          </cell>
        </row>
        <row r="190">
          <cell r="S190">
            <v>0.29381307879923046</v>
          </cell>
        </row>
        <row r="191">
          <cell r="S191">
            <v>0.63611903495822464</v>
          </cell>
        </row>
        <row r="192">
          <cell r="S192">
            <v>0.63415888338784931</v>
          </cell>
        </row>
        <row r="193">
          <cell r="S193">
            <v>0.37394664960704682</v>
          </cell>
        </row>
        <row r="194">
          <cell r="S194">
            <v>0.97792211189442413</v>
          </cell>
        </row>
        <row r="195">
          <cell r="S195">
            <v>0.21819000080089446</v>
          </cell>
        </row>
        <row r="196">
          <cell r="S196">
            <v>0.31848572689074806</v>
          </cell>
        </row>
        <row r="197">
          <cell r="S197">
            <v>0.32725996270929703</v>
          </cell>
        </row>
        <row r="198">
          <cell r="S198">
            <v>0.87829770258579898</v>
          </cell>
        </row>
        <row r="199">
          <cell r="S199">
            <v>0.68144897902046564</v>
          </cell>
        </row>
        <row r="200">
          <cell r="S200">
            <v>0.25621666988985814</v>
          </cell>
        </row>
        <row r="201">
          <cell r="S201">
            <v>0.3366733861046517</v>
          </cell>
        </row>
        <row r="202">
          <cell r="S202">
            <v>0.18556915302645183</v>
          </cell>
        </row>
        <row r="203">
          <cell r="S203">
            <v>0.42627214673324987</v>
          </cell>
        </row>
      </sheetData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</sheetDataSet>
  </externalBook>
</externalLink>
</file>

<file path=xl/externalLinks/externalLink3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MatrixMultiplication"/>
      <sheetName val="CreditMatrix"/>
      <sheetName val="CreditMatrix_Weighted"/>
      <sheetName val="Loss_FromRanking"/>
      <sheetName val="HazardRate1"/>
      <sheetName val="HazardRate2"/>
    </sheetNames>
    <sheetDataSet>
      <sheetData sheetId="0" refreshError="1"/>
      <sheetData sheetId="1" refreshError="1">
        <row r="2">
          <cell r="B2">
            <v>0</v>
          </cell>
          <cell r="C2" t="str">
            <v>A</v>
          </cell>
        </row>
        <row r="3">
          <cell r="B3">
            <v>0.2</v>
          </cell>
          <cell r="C3" t="str">
            <v>B</v>
          </cell>
        </row>
        <row r="4">
          <cell r="B4">
            <v>0.4</v>
          </cell>
          <cell r="C4" t="str">
            <v>C</v>
          </cell>
        </row>
        <row r="5">
          <cell r="B5">
            <v>0.6</v>
          </cell>
          <cell r="C5" t="str">
            <v>D</v>
          </cell>
        </row>
        <row r="6">
          <cell r="B6">
            <v>0.8</v>
          </cell>
          <cell r="C6" t="str">
            <v>E</v>
          </cell>
        </row>
        <row r="7">
          <cell r="B7">
            <v>1</v>
          </cell>
          <cell r="C7" t="str">
            <v>F</v>
          </cell>
        </row>
        <row r="10">
          <cell r="D10" t="str">
            <v>A</v>
          </cell>
          <cell r="E10" t="str">
            <v>B</v>
          </cell>
        </row>
        <row r="11">
          <cell r="D11" t="str">
            <v>C</v>
          </cell>
          <cell r="E11" t="str">
            <v>E</v>
          </cell>
        </row>
        <row r="12">
          <cell r="D12" t="str">
            <v>B</v>
          </cell>
          <cell r="E12" t="str">
            <v>B</v>
          </cell>
        </row>
        <row r="13">
          <cell r="D13" t="str">
            <v>C</v>
          </cell>
          <cell r="E13" t="str">
            <v>D</v>
          </cell>
        </row>
        <row r="14">
          <cell r="D14" t="str">
            <v>C</v>
          </cell>
          <cell r="E14" t="str">
            <v>E</v>
          </cell>
        </row>
        <row r="15">
          <cell r="D15" t="str">
            <v>E</v>
          </cell>
          <cell r="E15" t="str">
            <v>E</v>
          </cell>
        </row>
        <row r="16">
          <cell r="D16" t="str">
            <v>B</v>
          </cell>
          <cell r="E16" t="str">
            <v>C</v>
          </cell>
        </row>
        <row r="17">
          <cell r="D17" t="str">
            <v>D</v>
          </cell>
          <cell r="E17" t="str">
            <v>D</v>
          </cell>
        </row>
        <row r="18">
          <cell r="D18" t="str">
            <v>E</v>
          </cell>
          <cell r="E18" t="str">
            <v>F</v>
          </cell>
        </row>
        <row r="19">
          <cell r="D19" t="str">
            <v>D</v>
          </cell>
          <cell r="E19" t="str">
            <v>E</v>
          </cell>
        </row>
        <row r="20">
          <cell r="D20" t="str">
            <v>B</v>
          </cell>
          <cell r="E20" t="str">
            <v>B</v>
          </cell>
        </row>
        <row r="21">
          <cell r="D21" t="str">
            <v>A</v>
          </cell>
          <cell r="E21" t="str">
            <v>C</v>
          </cell>
        </row>
        <row r="22">
          <cell r="D22" t="str">
            <v>E</v>
          </cell>
          <cell r="E22" t="str">
            <v>F</v>
          </cell>
        </row>
        <row r="23">
          <cell r="D23" t="str">
            <v>B</v>
          </cell>
          <cell r="E23" t="str">
            <v>D</v>
          </cell>
        </row>
        <row r="24">
          <cell r="D24" t="str">
            <v>E</v>
          </cell>
          <cell r="E24" t="str">
            <v>E</v>
          </cell>
        </row>
        <row r="25">
          <cell r="D25" t="str">
            <v>C</v>
          </cell>
          <cell r="E25" t="str">
            <v>D</v>
          </cell>
        </row>
        <row r="26">
          <cell r="D26" t="str">
            <v>B</v>
          </cell>
          <cell r="E26" t="str">
            <v>B</v>
          </cell>
        </row>
        <row r="27">
          <cell r="D27" t="str">
            <v>E</v>
          </cell>
          <cell r="E27" t="str">
            <v>F</v>
          </cell>
        </row>
        <row r="28">
          <cell r="D28" t="str">
            <v>D</v>
          </cell>
          <cell r="E28" t="str">
            <v>D</v>
          </cell>
        </row>
        <row r="29">
          <cell r="D29" t="str">
            <v>C</v>
          </cell>
          <cell r="E29" t="str">
            <v>D</v>
          </cell>
        </row>
        <row r="30">
          <cell r="D30" t="str">
            <v>E</v>
          </cell>
          <cell r="E30" t="str">
            <v>F</v>
          </cell>
        </row>
        <row r="31">
          <cell r="D31" t="str">
            <v>A</v>
          </cell>
          <cell r="E31" t="str">
            <v>C</v>
          </cell>
        </row>
        <row r="32">
          <cell r="D32" t="str">
            <v>C</v>
          </cell>
          <cell r="E32" t="str">
            <v>D</v>
          </cell>
        </row>
        <row r="33">
          <cell r="D33" t="str">
            <v>C</v>
          </cell>
          <cell r="E33" t="str">
            <v>C</v>
          </cell>
        </row>
        <row r="34">
          <cell r="D34" t="str">
            <v>E</v>
          </cell>
          <cell r="E34" t="str">
            <v>F</v>
          </cell>
        </row>
        <row r="35">
          <cell r="D35" t="str">
            <v>E</v>
          </cell>
          <cell r="E35" t="str">
            <v>E</v>
          </cell>
        </row>
        <row r="36">
          <cell r="D36" t="str">
            <v>D</v>
          </cell>
          <cell r="E36" t="str">
            <v>D</v>
          </cell>
        </row>
        <row r="37">
          <cell r="D37" t="str">
            <v>B</v>
          </cell>
          <cell r="E37" t="str">
            <v>C</v>
          </cell>
        </row>
        <row r="38">
          <cell r="D38" t="str">
            <v>E</v>
          </cell>
          <cell r="E38" t="str">
            <v>F</v>
          </cell>
        </row>
        <row r="39">
          <cell r="D39" t="str">
            <v>E</v>
          </cell>
          <cell r="E39" t="str">
            <v>F</v>
          </cell>
        </row>
        <row r="40">
          <cell r="D40" t="str">
            <v>D</v>
          </cell>
          <cell r="E40" t="str">
            <v>D</v>
          </cell>
        </row>
        <row r="41">
          <cell r="D41" t="str">
            <v>B</v>
          </cell>
          <cell r="E41" t="str">
            <v>C</v>
          </cell>
        </row>
        <row r="42">
          <cell r="D42" t="str">
            <v>D</v>
          </cell>
          <cell r="E42" t="str">
            <v>E</v>
          </cell>
        </row>
        <row r="43">
          <cell r="D43" t="str">
            <v>A</v>
          </cell>
          <cell r="E43" t="str">
            <v>B</v>
          </cell>
        </row>
        <row r="44">
          <cell r="D44" t="str">
            <v>A</v>
          </cell>
          <cell r="E44" t="str">
            <v>B</v>
          </cell>
        </row>
        <row r="45">
          <cell r="D45" t="str">
            <v>E</v>
          </cell>
          <cell r="E45" t="str">
            <v>D</v>
          </cell>
        </row>
        <row r="46">
          <cell r="D46" t="str">
            <v>C</v>
          </cell>
          <cell r="E46" t="str">
            <v>D</v>
          </cell>
        </row>
        <row r="47">
          <cell r="D47" t="str">
            <v>C</v>
          </cell>
          <cell r="E47" t="str">
            <v>E</v>
          </cell>
        </row>
        <row r="48">
          <cell r="D48" t="str">
            <v>E</v>
          </cell>
          <cell r="E48" t="str">
            <v>F</v>
          </cell>
        </row>
        <row r="49">
          <cell r="D49" t="str">
            <v>E</v>
          </cell>
          <cell r="E49" t="str">
            <v>E</v>
          </cell>
        </row>
        <row r="50">
          <cell r="D50" t="str">
            <v>B</v>
          </cell>
          <cell r="E50" t="str">
            <v>B</v>
          </cell>
        </row>
        <row r="51">
          <cell r="D51" t="str">
            <v>D</v>
          </cell>
          <cell r="E51" t="str">
            <v>D</v>
          </cell>
        </row>
        <row r="52">
          <cell r="D52" t="str">
            <v>A</v>
          </cell>
          <cell r="E52" t="str">
            <v>A</v>
          </cell>
        </row>
        <row r="53">
          <cell r="D53" t="str">
            <v>A</v>
          </cell>
          <cell r="E53" t="str">
            <v>A</v>
          </cell>
        </row>
        <row r="54">
          <cell r="D54" t="str">
            <v>D</v>
          </cell>
          <cell r="E54" t="str">
            <v>C</v>
          </cell>
        </row>
        <row r="55">
          <cell r="D55" t="str">
            <v>C</v>
          </cell>
          <cell r="E55" t="str">
            <v>C</v>
          </cell>
        </row>
        <row r="56">
          <cell r="D56" t="str">
            <v>B</v>
          </cell>
          <cell r="E56" t="str">
            <v>B</v>
          </cell>
        </row>
        <row r="57">
          <cell r="D57" t="str">
            <v>C</v>
          </cell>
          <cell r="E57" t="str">
            <v>C</v>
          </cell>
        </row>
        <row r="58">
          <cell r="D58" t="str">
            <v>E</v>
          </cell>
          <cell r="E58" t="str">
            <v>E</v>
          </cell>
        </row>
        <row r="59">
          <cell r="D59" t="str">
            <v>E</v>
          </cell>
          <cell r="E59" t="str">
            <v>F</v>
          </cell>
        </row>
        <row r="60">
          <cell r="D60" t="str">
            <v>C</v>
          </cell>
          <cell r="E60" t="str">
            <v>E</v>
          </cell>
        </row>
        <row r="61">
          <cell r="D61" t="str">
            <v>E</v>
          </cell>
          <cell r="E61" t="str">
            <v>D</v>
          </cell>
        </row>
        <row r="62">
          <cell r="D62" t="str">
            <v>C</v>
          </cell>
          <cell r="E62" t="str">
            <v>C</v>
          </cell>
        </row>
        <row r="63">
          <cell r="D63" t="str">
            <v>B</v>
          </cell>
          <cell r="E63" t="str">
            <v>B</v>
          </cell>
        </row>
        <row r="64">
          <cell r="D64" t="str">
            <v>C</v>
          </cell>
          <cell r="E64" t="str">
            <v>D</v>
          </cell>
        </row>
        <row r="65">
          <cell r="D65" t="str">
            <v>D</v>
          </cell>
          <cell r="E65" t="str">
            <v>E</v>
          </cell>
        </row>
        <row r="66">
          <cell r="D66" t="str">
            <v>B</v>
          </cell>
          <cell r="E66" t="str">
            <v>B</v>
          </cell>
        </row>
        <row r="67">
          <cell r="D67" t="str">
            <v>C</v>
          </cell>
          <cell r="E67" t="str">
            <v>D</v>
          </cell>
        </row>
        <row r="68">
          <cell r="D68" t="str">
            <v>E</v>
          </cell>
          <cell r="E68" t="str">
            <v>F</v>
          </cell>
        </row>
        <row r="69">
          <cell r="D69" t="str">
            <v>C</v>
          </cell>
          <cell r="E69" t="str">
            <v>D</v>
          </cell>
        </row>
        <row r="70">
          <cell r="D70" t="str">
            <v>B</v>
          </cell>
          <cell r="E70" t="str">
            <v>C</v>
          </cell>
        </row>
        <row r="71">
          <cell r="D71" t="str">
            <v>D</v>
          </cell>
          <cell r="E71" t="str">
            <v>E</v>
          </cell>
        </row>
        <row r="72">
          <cell r="D72" t="str">
            <v>A</v>
          </cell>
          <cell r="E72" t="str">
            <v>B</v>
          </cell>
        </row>
        <row r="73">
          <cell r="D73" t="str">
            <v>C</v>
          </cell>
          <cell r="E73" t="str">
            <v>B</v>
          </cell>
        </row>
        <row r="74">
          <cell r="D74" t="str">
            <v>A</v>
          </cell>
          <cell r="E74" t="str">
            <v>A</v>
          </cell>
        </row>
        <row r="75">
          <cell r="D75" t="str">
            <v>C</v>
          </cell>
          <cell r="E75" t="str">
            <v>B</v>
          </cell>
        </row>
        <row r="76">
          <cell r="D76" t="str">
            <v>C</v>
          </cell>
          <cell r="E76" t="str">
            <v>E</v>
          </cell>
        </row>
        <row r="77">
          <cell r="D77" t="str">
            <v>A</v>
          </cell>
          <cell r="E77" t="str">
            <v>A</v>
          </cell>
        </row>
        <row r="78">
          <cell r="D78" t="str">
            <v>B</v>
          </cell>
          <cell r="E78" t="str">
            <v>C</v>
          </cell>
        </row>
        <row r="79">
          <cell r="D79" t="str">
            <v>C</v>
          </cell>
          <cell r="E79" t="str">
            <v>C</v>
          </cell>
        </row>
        <row r="80">
          <cell r="D80" t="str">
            <v>C</v>
          </cell>
          <cell r="E80" t="str">
            <v>E</v>
          </cell>
        </row>
        <row r="81">
          <cell r="D81" t="str">
            <v>D</v>
          </cell>
          <cell r="E81" t="str">
            <v>E</v>
          </cell>
        </row>
        <row r="82">
          <cell r="D82" t="str">
            <v>D</v>
          </cell>
          <cell r="E82" t="str">
            <v>D</v>
          </cell>
        </row>
        <row r="83">
          <cell r="D83" t="str">
            <v>A</v>
          </cell>
          <cell r="E83" t="str">
            <v>A</v>
          </cell>
        </row>
        <row r="84">
          <cell r="D84" t="str">
            <v>B</v>
          </cell>
          <cell r="E84" t="str">
            <v>D</v>
          </cell>
        </row>
        <row r="85">
          <cell r="D85" t="str">
            <v>C</v>
          </cell>
          <cell r="E85" t="str">
            <v>E</v>
          </cell>
        </row>
        <row r="86">
          <cell r="D86" t="str">
            <v>E</v>
          </cell>
          <cell r="E86" t="str">
            <v>F</v>
          </cell>
        </row>
        <row r="87">
          <cell r="D87" t="str">
            <v>E</v>
          </cell>
          <cell r="E87" t="str">
            <v>F</v>
          </cell>
        </row>
        <row r="88">
          <cell r="D88" t="str">
            <v>E</v>
          </cell>
          <cell r="E88" t="str">
            <v>F</v>
          </cell>
        </row>
        <row r="89">
          <cell r="D89" t="str">
            <v>E</v>
          </cell>
          <cell r="E89" t="str">
            <v>E</v>
          </cell>
        </row>
        <row r="90">
          <cell r="D90" t="str">
            <v>A</v>
          </cell>
          <cell r="E90" t="str">
            <v>A</v>
          </cell>
        </row>
        <row r="91">
          <cell r="D91" t="str">
            <v>C</v>
          </cell>
          <cell r="E91" t="str">
            <v>D</v>
          </cell>
        </row>
        <row r="92">
          <cell r="D92" t="str">
            <v>E</v>
          </cell>
          <cell r="E92" t="str">
            <v>F</v>
          </cell>
        </row>
        <row r="93">
          <cell r="D93" t="str">
            <v>B</v>
          </cell>
          <cell r="E93" t="str">
            <v>B</v>
          </cell>
        </row>
        <row r="94">
          <cell r="D94" t="str">
            <v>A</v>
          </cell>
          <cell r="E94" t="str">
            <v>C</v>
          </cell>
        </row>
        <row r="95">
          <cell r="D95" t="str">
            <v>A</v>
          </cell>
          <cell r="E95" t="str">
            <v>B</v>
          </cell>
        </row>
        <row r="96">
          <cell r="D96" t="str">
            <v>E</v>
          </cell>
          <cell r="E96" t="str">
            <v>D</v>
          </cell>
        </row>
        <row r="97">
          <cell r="D97" t="str">
            <v>C</v>
          </cell>
          <cell r="E97" t="str">
            <v>E</v>
          </cell>
        </row>
        <row r="98">
          <cell r="D98" t="str">
            <v>E</v>
          </cell>
          <cell r="E98" t="str">
            <v>E</v>
          </cell>
        </row>
        <row r="99">
          <cell r="D99" t="str">
            <v>D</v>
          </cell>
          <cell r="E99" t="str">
            <v>D</v>
          </cell>
        </row>
        <row r="100">
          <cell r="D100" t="str">
            <v>C</v>
          </cell>
          <cell r="E100" t="str">
            <v>D</v>
          </cell>
        </row>
        <row r="101">
          <cell r="D101" t="str">
            <v>A</v>
          </cell>
          <cell r="E101" t="str">
            <v>B</v>
          </cell>
        </row>
        <row r="102">
          <cell r="D102" t="str">
            <v>E</v>
          </cell>
          <cell r="E102" t="str">
            <v>E</v>
          </cell>
        </row>
        <row r="103">
          <cell r="D103" t="str">
            <v>E</v>
          </cell>
          <cell r="E103" t="str">
            <v>F</v>
          </cell>
        </row>
        <row r="104">
          <cell r="D104" t="str">
            <v>A</v>
          </cell>
          <cell r="E104" t="str">
            <v>A</v>
          </cell>
        </row>
        <row r="105">
          <cell r="D105" t="str">
            <v>B</v>
          </cell>
          <cell r="E105" t="str">
            <v>D</v>
          </cell>
        </row>
        <row r="106">
          <cell r="D106" t="str">
            <v>D</v>
          </cell>
          <cell r="E106" t="str">
            <v>F</v>
          </cell>
        </row>
        <row r="107">
          <cell r="D107" t="str">
            <v>E</v>
          </cell>
          <cell r="E107" t="str">
            <v>E</v>
          </cell>
        </row>
        <row r="108">
          <cell r="D108" t="str">
            <v>C</v>
          </cell>
          <cell r="E108" t="str">
            <v>D</v>
          </cell>
        </row>
        <row r="109">
          <cell r="D109" t="str">
            <v>A</v>
          </cell>
          <cell r="E109" t="str">
            <v>A</v>
          </cell>
        </row>
      </sheetData>
      <sheetData sheetId="2">
        <row r="10">
          <cell r="F10">
            <v>45</v>
          </cell>
        </row>
        <row r="11">
          <cell r="F11">
            <v>88</v>
          </cell>
        </row>
        <row r="12">
          <cell r="F12">
            <v>34</v>
          </cell>
        </row>
        <row r="13">
          <cell r="F13">
            <v>73</v>
          </cell>
        </row>
        <row r="14">
          <cell r="F14">
            <v>95</v>
          </cell>
        </row>
        <row r="15">
          <cell r="F15">
            <v>38</v>
          </cell>
        </row>
        <row r="16">
          <cell r="F16">
            <v>73</v>
          </cell>
        </row>
        <row r="17">
          <cell r="F17">
            <v>73</v>
          </cell>
        </row>
        <row r="18">
          <cell r="F18">
            <v>58</v>
          </cell>
        </row>
        <row r="19">
          <cell r="F19">
            <v>50</v>
          </cell>
        </row>
        <row r="20">
          <cell r="F20">
            <v>92</v>
          </cell>
        </row>
        <row r="21">
          <cell r="F21">
            <v>68</v>
          </cell>
        </row>
        <row r="22">
          <cell r="F22">
            <v>99</v>
          </cell>
        </row>
        <row r="23">
          <cell r="F23">
            <v>75</v>
          </cell>
        </row>
        <row r="24">
          <cell r="F24">
            <v>26</v>
          </cell>
        </row>
        <row r="25">
          <cell r="F25">
            <v>69</v>
          </cell>
        </row>
        <row r="26">
          <cell r="F26">
            <v>95</v>
          </cell>
        </row>
        <row r="27">
          <cell r="F27">
            <v>65</v>
          </cell>
        </row>
        <row r="28">
          <cell r="F28">
            <v>40</v>
          </cell>
        </row>
        <row r="29">
          <cell r="F29">
            <v>35</v>
          </cell>
        </row>
        <row r="30">
          <cell r="F30">
            <v>68</v>
          </cell>
        </row>
        <row r="31">
          <cell r="F31">
            <v>90</v>
          </cell>
        </row>
        <row r="32">
          <cell r="F32">
            <v>34</v>
          </cell>
        </row>
        <row r="33">
          <cell r="F33">
            <v>74</v>
          </cell>
        </row>
        <row r="34">
          <cell r="F34">
            <v>28</v>
          </cell>
        </row>
        <row r="35">
          <cell r="F35">
            <v>73</v>
          </cell>
        </row>
        <row r="36">
          <cell r="F36">
            <v>64</v>
          </cell>
        </row>
        <row r="37">
          <cell r="F37">
            <v>99</v>
          </cell>
        </row>
        <row r="38">
          <cell r="F38">
            <v>52</v>
          </cell>
        </row>
        <row r="39">
          <cell r="F39">
            <v>70</v>
          </cell>
        </row>
        <row r="40">
          <cell r="F40">
            <v>22</v>
          </cell>
        </row>
        <row r="41">
          <cell r="F41">
            <v>55</v>
          </cell>
        </row>
        <row r="42">
          <cell r="F42">
            <v>56</v>
          </cell>
        </row>
        <row r="43">
          <cell r="F43">
            <v>33</v>
          </cell>
        </row>
        <row r="44">
          <cell r="F44">
            <v>30</v>
          </cell>
        </row>
        <row r="45">
          <cell r="F45">
            <v>74</v>
          </cell>
        </row>
        <row r="46">
          <cell r="F46">
            <v>76</v>
          </cell>
        </row>
        <row r="47">
          <cell r="F47">
            <v>71</v>
          </cell>
        </row>
        <row r="48">
          <cell r="F48">
            <v>45</v>
          </cell>
        </row>
        <row r="49">
          <cell r="F49">
            <v>80</v>
          </cell>
        </row>
        <row r="50">
          <cell r="F50">
            <v>41</v>
          </cell>
        </row>
        <row r="51">
          <cell r="F51">
            <v>24</v>
          </cell>
        </row>
        <row r="52">
          <cell r="F52">
            <v>99</v>
          </cell>
        </row>
        <row r="53">
          <cell r="F53">
            <v>88</v>
          </cell>
        </row>
        <row r="54">
          <cell r="F54">
            <v>40</v>
          </cell>
        </row>
        <row r="55">
          <cell r="F55">
            <v>89</v>
          </cell>
        </row>
        <row r="56">
          <cell r="F56">
            <v>72</v>
          </cell>
        </row>
        <row r="57">
          <cell r="F57">
            <v>48</v>
          </cell>
        </row>
        <row r="58">
          <cell r="F58">
            <v>51</v>
          </cell>
        </row>
        <row r="59">
          <cell r="F59">
            <v>48</v>
          </cell>
        </row>
        <row r="60">
          <cell r="F60">
            <v>76</v>
          </cell>
        </row>
        <row r="61">
          <cell r="F61">
            <v>54</v>
          </cell>
        </row>
        <row r="62">
          <cell r="F62">
            <v>70</v>
          </cell>
        </row>
        <row r="63">
          <cell r="F63">
            <v>95</v>
          </cell>
        </row>
        <row r="64">
          <cell r="F64">
            <v>43</v>
          </cell>
        </row>
        <row r="65">
          <cell r="F65">
            <v>54</v>
          </cell>
        </row>
        <row r="66">
          <cell r="F66">
            <v>88</v>
          </cell>
        </row>
        <row r="67">
          <cell r="F67">
            <v>48</v>
          </cell>
        </row>
        <row r="68">
          <cell r="F68">
            <v>37</v>
          </cell>
        </row>
        <row r="69">
          <cell r="F69">
            <v>45</v>
          </cell>
        </row>
        <row r="70">
          <cell r="F70">
            <v>23</v>
          </cell>
        </row>
        <row r="71">
          <cell r="F71">
            <v>60</v>
          </cell>
        </row>
        <row r="72">
          <cell r="F72">
            <v>71</v>
          </cell>
        </row>
        <row r="73">
          <cell r="F73">
            <v>74</v>
          </cell>
        </row>
        <row r="74">
          <cell r="F74">
            <v>59</v>
          </cell>
        </row>
        <row r="75">
          <cell r="F75">
            <v>78</v>
          </cell>
        </row>
        <row r="76">
          <cell r="F76">
            <v>56</v>
          </cell>
        </row>
        <row r="77">
          <cell r="F77">
            <v>83</v>
          </cell>
        </row>
        <row r="78">
          <cell r="F78">
            <v>88</v>
          </cell>
        </row>
        <row r="79">
          <cell r="F79">
            <v>92</v>
          </cell>
        </row>
        <row r="80">
          <cell r="F80">
            <v>59</v>
          </cell>
        </row>
        <row r="81">
          <cell r="F81">
            <v>65</v>
          </cell>
        </row>
        <row r="82">
          <cell r="F82">
            <v>99</v>
          </cell>
        </row>
        <row r="83">
          <cell r="F83">
            <v>96</v>
          </cell>
        </row>
        <row r="84">
          <cell r="F84">
            <v>31</v>
          </cell>
        </row>
        <row r="85">
          <cell r="F85">
            <v>96</v>
          </cell>
        </row>
        <row r="86">
          <cell r="F86">
            <v>63</v>
          </cell>
        </row>
        <row r="87">
          <cell r="F87">
            <v>79</v>
          </cell>
        </row>
        <row r="88">
          <cell r="F88">
            <v>65</v>
          </cell>
        </row>
        <row r="89">
          <cell r="F89">
            <v>62</v>
          </cell>
        </row>
        <row r="90">
          <cell r="F90">
            <v>81</v>
          </cell>
        </row>
        <row r="91">
          <cell r="F91">
            <v>63</v>
          </cell>
        </row>
        <row r="92">
          <cell r="F92">
            <v>58</v>
          </cell>
        </row>
        <row r="93">
          <cell r="F93">
            <v>35</v>
          </cell>
        </row>
        <row r="94">
          <cell r="F94">
            <v>66</v>
          </cell>
        </row>
        <row r="95">
          <cell r="F95">
            <v>48</v>
          </cell>
        </row>
        <row r="96">
          <cell r="F96">
            <v>90</v>
          </cell>
        </row>
        <row r="97">
          <cell r="F97">
            <v>78</v>
          </cell>
        </row>
        <row r="98">
          <cell r="F98">
            <v>22</v>
          </cell>
        </row>
        <row r="99">
          <cell r="F99">
            <v>26</v>
          </cell>
        </row>
        <row r="100">
          <cell r="F100">
            <v>71</v>
          </cell>
        </row>
        <row r="101">
          <cell r="F101">
            <v>55</v>
          </cell>
        </row>
        <row r="102">
          <cell r="F102">
            <v>55</v>
          </cell>
        </row>
        <row r="103">
          <cell r="F103">
            <v>47</v>
          </cell>
        </row>
        <row r="104">
          <cell r="F104">
            <v>86</v>
          </cell>
        </row>
        <row r="105">
          <cell r="F105">
            <v>39</v>
          </cell>
        </row>
        <row r="106">
          <cell r="F106">
            <v>93</v>
          </cell>
        </row>
        <row r="107">
          <cell r="F107">
            <v>75</v>
          </cell>
        </row>
        <row r="108">
          <cell r="F108">
            <v>69</v>
          </cell>
        </row>
        <row r="109">
          <cell r="F109">
            <v>66</v>
          </cell>
        </row>
      </sheetData>
      <sheetData sheetId="3" refreshError="1"/>
      <sheetData sheetId="4" refreshError="1"/>
      <sheetData sheetId="5" refreshError="1"/>
    </sheetDataSet>
  </externalBook>
</externalLink>
</file>

<file path=xl/externalLinks/externalLink4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3_Probability&amp;ThePublic"/>
      <sheetName val="InvestmentReturns"/>
      <sheetName val="AVPlot"/>
      <sheetName val="MaximumLikelihood"/>
    </sheetNames>
    <sheetDataSet>
      <sheetData sheetId="0"/>
      <sheetData sheetId="1">
        <row r="12">
          <cell r="B12">
            <v>10000</v>
          </cell>
        </row>
      </sheetData>
      <sheetData sheetId="2">
        <row r="3">
          <cell r="B3">
            <v>2</v>
          </cell>
        </row>
      </sheetData>
      <sheetData sheetId="3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DengXian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DengXian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hyperlink" Target="https://drive.google.com/open?id=1sKbrE29cxV1R9O4oz1W4tf0l3k_2T2op" TargetMode="External"/><Relationship Id="rId2" Type="http://schemas.openxmlformats.org/officeDocument/2006/relationships/hyperlink" Target="https://drive.google.com/open?id=1uivyzBhjz17pur9nEOVh981w62HMDpL9" TargetMode="External"/><Relationship Id="rId1" Type="http://schemas.openxmlformats.org/officeDocument/2006/relationships/hyperlink" Target="https://drive.google.com/open?id=1sFjuWVf0L5sa8ojpIIax1tUARF94M0u6" TargetMode="External"/><Relationship Id="rId4" Type="http://schemas.openxmlformats.org/officeDocument/2006/relationships/hyperlink" Target="https://drive.google.com/open?id=1q8HeD7xMGSWU2DDLLmmo-2qq2YRZapN7" TargetMode="Externa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C8883F1-BCD8-F845-87E2-3E2E4F7DB2A5}">
  <dimension ref="B2:E26"/>
  <sheetViews>
    <sheetView tabSelected="1" workbookViewId="0"/>
  </sheetViews>
  <sheetFormatPr baseColWidth="10" defaultRowHeight="26" x14ac:dyDescent="0.3"/>
  <cols>
    <col min="1" max="1" width="10.83203125" style="1"/>
    <col min="2" max="2" width="15.33203125" style="4" bestFit="1" customWidth="1"/>
    <col min="3" max="16384" width="10.83203125" style="1"/>
  </cols>
  <sheetData>
    <row r="2" spans="2:5" x14ac:dyDescent="0.3">
      <c r="B2" s="4" t="s">
        <v>35</v>
      </c>
    </row>
    <row r="3" spans="2:5" x14ac:dyDescent="0.3">
      <c r="C3" s="1" t="s">
        <v>36</v>
      </c>
    </row>
    <row r="4" spans="2:5" x14ac:dyDescent="0.3">
      <c r="D4" s="1" t="s">
        <v>45</v>
      </c>
    </row>
    <row r="5" spans="2:5" x14ac:dyDescent="0.3">
      <c r="C5" s="1" t="s">
        <v>4</v>
      </c>
    </row>
    <row r="6" spans="2:5" x14ac:dyDescent="0.3">
      <c r="C6" s="1" t="s">
        <v>37</v>
      </c>
    </row>
    <row r="7" spans="2:5" x14ac:dyDescent="0.3">
      <c r="D7" s="2" t="s">
        <v>48</v>
      </c>
    </row>
    <row r="8" spans="2:5" x14ac:dyDescent="0.3">
      <c r="D8" s="2"/>
    </row>
    <row r="9" spans="2:5" x14ac:dyDescent="0.3">
      <c r="B9" s="4" t="s">
        <v>38</v>
      </c>
    </row>
    <row r="10" spans="2:5" x14ac:dyDescent="0.3">
      <c r="C10" s="1" t="s">
        <v>104</v>
      </c>
    </row>
    <row r="11" spans="2:5" x14ac:dyDescent="0.3">
      <c r="C11" s="1" t="s">
        <v>105</v>
      </c>
    </row>
    <row r="12" spans="2:5" x14ac:dyDescent="0.3">
      <c r="C12" s="1" t="s">
        <v>109</v>
      </c>
    </row>
    <row r="13" spans="2:5" x14ac:dyDescent="0.3">
      <c r="C13" s="1" t="s">
        <v>41</v>
      </c>
    </row>
    <row r="14" spans="2:5" x14ac:dyDescent="0.3">
      <c r="D14" s="1" t="s">
        <v>46</v>
      </c>
    </row>
    <row r="15" spans="2:5" x14ac:dyDescent="0.3">
      <c r="E15" s="5" t="s">
        <v>39</v>
      </c>
    </row>
    <row r="16" spans="2:5" x14ac:dyDescent="0.3">
      <c r="E16" s="5" t="s">
        <v>42</v>
      </c>
    </row>
    <row r="17" spans="2:5" x14ac:dyDescent="0.3">
      <c r="D17" s="1" t="s">
        <v>47</v>
      </c>
    </row>
    <row r="18" spans="2:5" x14ac:dyDescent="0.3">
      <c r="E18" s="5" t="s">
        <v>39</v>
      </c>
    </row>
    <row r="19" spans="2:5" x14ac:dyDescent="0.3">
      <c r="E19" s="5" t="s">
        <v>42</v>
      </c>
    </row>
    <row r="20" spans="2:5" x14ac:dyDescent="0.3">
      <c r="B20" s="1"/>
      <c r="C20" s="1" t="s">
        <v>110</v>
      </c>
      <c r="D20" s="5"/>
    </row>
    <row r="21" spans="2:5" x14ac:dyDescent="0.3">
      <c r="B21" s="4" t="s">
        <v>40</v>
      </c>
    </row>
    <row r="22" spans="2:5" x14ac:dyDescent="0.3">
      <c r="B22" s="1"/>
      <c r="C22" s="1" t="s">
        <v>71</v>
      </c>
    </row>
    <row r="23" spans="2:5" x14ac:dyDescent="0.3">
      <c r="B23" s="1"/>
    </row>
    <row r="24" spans="2:5" x14ac:dyDescent="0.3">
      <c r="B24" s="1"/>
    </row>
    <row r="25" spans="2:5" x14ac:dyDescent="0.3">
      <c r="B25" s="4" t="s">
        <v>43</v>
      </c>
    </row>
    <row r="26" spans="2:5" x14ac:dyDescent="0.3">
      <c r="B26" s="4" t="s">
        <v>44</v>
      </c>
    </row>
  </sheetData>
  <hyperlinks>
    <hyperlink ref="E15" r:id="rId1" xr:uid="{1CCF5609-8D17-E14A-872C-87E93BC75102}"/>
    <hyperlink ref="E16" r:id="rId2" xr:uid="{09B6BCCA-4D77-9A48-998A-41191E76F625}"/>
    <hyperlink ref="E18" r:id="rId3" xr:uid="{42171ED5-84E1-574F-8370-A81248B1F5BD}"/>
    <hyperlink ref="E19" r:id="rId4" xr:uid="{F9B2A128-E457-A940-ACB5-4DDF136EA1E5}"/>
  </hyperlink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5A60573-3244-4148-9FB2-9D218D2947E3}">
  <sheetPr>
    <tabColor rgb="FFFF0000"/>
  </sheetPr>
  <dimension ref="C3:L9"/>
  <sheetViews>
    <sheetView workbookViewId="0"/>
  </sheetViews>
  <sheetFormatPr baseColWidth="10" defaultRowHeight="26" x14ac:dyDescent="0.3"/>
  <cols>
    <col min="1" max="4" width="10.83203125" style="6"/>
    <col min="5" max="5" width="9.5" style="6" customWidth="1"/>
    <col min="6" max="16384" width="10.83203125" style="6"/>
  </cols>
  <sheetData>
    <row r="3" spans="3:12" s="8" customFormat="1" ht="30" x14ac:dyDescent="0.4">
      <c r="C3" s="8" t="s">
        <v>49</v>
      </c>
      <c r="D3" s="8" t="s">
        <v>50</v>
      </c>
      <c r="E3" s="8" t="s">
        <v>72</v>
      </c>
      <c r="G3" s="8" t="s">
        <v>108</v>
      </c>
      <c r="L3" s="8">
        <f>E9</f>
        <v>48.534312393251199</v>
      </c>
    </row>
    <row r="4" spans="3:12" x14ac:dyDescent="0.3">
      <c r="C4" s="6">
        <v>1</v>
      </c>
      <c r="D4" s="9">
        <f>1%+IF(t=now,1%,0)</f>
        <v>0.01</v>
      </c>
      <c r="E4" s="6">
        <v>10</v>
      </c>
      <c r="G4" s="10"/>
      <c r="K4" s="6">
        <v>1</v>
      </c>
      <c r="L4" s="6">
        <f t="dataTable" ref="L4:L8" dt2D="0" dtr="0" r1="G4"/>
        <v>48.437243862868755</v>
      </c>
    </row>
    <row r="5" spans="3:12" x14ac:dyDescent="0.3">
      <c r="C5" s="6">
        <v>2</v>
      </c>
      <c r="D5" s="9">
        <f>1%+IF(t=now,1%,0)</f>
        <v>0.01</v>
      </c>
      <c r="E5" s="6">
        <v>10</v>
      </c>
      <c r="K5" s="6">
        <v>2</v>
      </c>
      <c r="L5" s="6">
        <v>48.34303971156185</v>
      </c>
    </row>
    <row r="6" spans="3:12" x14ac:dyDescent="0.3">
      <c r="C6" s="6">
        <v>3</v>
      </c>
      <c r="D6" s="9">
        <f>1%+IF(t=now,1%,0)</f>
        <v>0.01</v>
      </c>
      <c r="E6" s="6">
        <v>10</v>
      </c>
      <c r="K6" s="6">
        <v>3</v>
      </c>
      <c r="L6" s="6">
        <v>48.251634259445204</v>
      </c>
    </row>
    <row r="7" spans="3:12" x14ac:dyDescent="0.3">
      <c r="C7" s="6">
        <v>4</v>
      </c>
      <c r="D7" s="9">
        <f>1%+IF(t=now,1%,0)</f>
        <v>0.01</v>
      </c>
      <c r="E7" s="6">
        <v>10</v>
      </c>
      <c r="K7" s="6">
        <v>4</v>
      </c>
      <c r="L7" s="6">
        <v>48.162963208688183</v>
      </c>
    </row>
    <row r="8" spans="3:12" x14ac:dyDescent="0.3">
      <c r="C8" s="6">
        <v>5</v>
      </c>
      <c r="D8" s="9">
        <f>1%+IF(t=now,1%,0)</f>
        <v>0.01</v>
      </c>
      <c r="E8" s="6">
        <v>10</v>
      </c>
      <c r="K8" s="6">
        <v>5</v>
      </c>
      <c r="L8" s="6">
        <v>48.076963615482875</v>
      </c>
    </row>
    <row r="9" spans="3:12" x14ac:dyDescent="0.3">
      <c r="E9" s="6">
        <f t="array" ref="E9">SUM((1+rt)^-t)*CF</f>
        <v>48.534312393251199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0AD78EE-3FB0-8F4C-8280-434AAAB37CBF}">
  <sheetPr>
    <tabColor rgb="FFFF0000"/>
  </sheetPr>
  <dimension ref="B2:H11"/>
  <sheetViews>
    <sheetView workbookViewId="0"/>
  </sheetViews>
  <sheetFormatPr baseColWidth="10" defaultRowHeight="26" x14ac:dyDescent="0.3"/>
  <cols>
    <col min="1" max="1" width="10.83203125" style="6"/>
    <col min="2" max="2" width="34.5" style="6" customWidth="1"/>
    <col min="3" max="3" width="10.83203125" style="6"/>
    <col min="4" max="4" width="30" style="6" customWidth="1"/>
    <col min="5" max="5" width="10.83203125" style="6"/>
    <col min="6" max="6" width="31.5" style="6" customWidth="1"/>
    <col min="7" max="7" width="10.83203125" style="6"/>
    <col min="8" max="8" width="38" style="6" bestFit="1" customWidth="1"/>
    <col min="9" max="16384" width="10.83203125" style="6"/>
  </cols>
  <sheetData>
    <row r="2" spans="2:8" x14ac:dyDescent="0.3">
      <c r="B2" s="6" t="s">
        <v>73</v>
      </c>
      <c r="D2" s="6" t="s">
        <v>74</v>
      </c>
      <c r="F2" s="6" t="s">
        <v>75</v>
      </c>
      <c r="H2" s="6" t="s">
        <v>76</v>
      </c>
    </row>
    <row r="3" spans="2:8" x14ac:dyDescent="0.3">
      <c r="B3" s="6" t="s">
        <v>77</v>
      </c>
      <c r="D3" s="6" t="s">
        <v>78</v>
      </c>
      <c r="F3" s="6" t="s">
        <v>79</v>
      </c>
      <c r="H3" s="6" t="s">
        <v>80</v>
      </c>
    </row>
    <row r="4" spans="2:8" x14ac:dyDescent="0.3">
      <c r="B4" s="6" t="s">
        <v>81</v>
      </c>
      <c r="D4" s="6" t="s">
        <v>82</v>
      </c>
      <c r="F4" s="6" t="s">
        <v>83</v>
      </c>
      <c r="H4" s="6" t="s">
        <v>84</v>
      </c>
    </row>
    <row r="5" spans="2:8" x14ac:dyDescent="0.3">
      <c r="B5" s="6" t="s">
        <v>85</v>
      </c>
      <c r="D5" s="6" t="s">
        <v>86</v>
      </c>
      <c r="F5" s="6" t="s">
        <v>87</v>
      </c>
    </row>
    <row r="6" spans="2:8" x14ac:dyDescent="0.3">
      <c r="B6" s="6" t="s">
        <v>88</v>
      </c>
      <c r="D6" s="6" t="s">
        <v>89</v>
      </c>
      <c r="F6" s="6" t="s">
        <v>90</v>
      </c>
    </row>
    <row r="7" spans="2:8" x14ac:dyDescent="0.3">
      <c r="B7" s="6" t="s">
        <v>91</v>
      </c>
      <c r="D7" s="6" t="s">
        <v>92</v>
      </c>
      <c r="F7" s="6" t="s">
        <v>93</v>
      </c>
    </row>
    <row r="8" spans="2:8" x14ac:dyDescent="0.3">
      <c r="B8" s="6" t="s">
        <v>94</v>
      </c>
      <c r="D8" s="6" t="s">
        <v>95</v>
      </c>
      <c r="F8" s="6" t="s">
        <v>96</v>
      </c>
    </row>
    <row r="9" spans="2:8" x14ac:dyDescent="0.3">
      <c r="B9" s="6" t="s">
        <v>97</v>
      </c>
      <c r="D9" s="6" t="s">
        <v>98</v>
      </c>
      <c r="F9" s="6" t="s">
        <v>99</v>
      </c>
    </row>
    <row r="10" spans="2:8" x14ac:dyDescent="0.3">
      <c r="B10" s="6" t="s">
        <v>100</v>
      </c>
      <c r="F10" s="6" t="s">
        <v>101</v>
      </c>
    </row>
    <row r="11" spans="2:8" x14ac:dyDescent="0.3">
      <c r="B11" s="6" t="s">
        <v>102</v>
      </c>
      <c r="F11" s="6" t="s">
        <v>103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1D4B4FC-05A7-534F-B36A-18CEF0C0CF12}">
  <sheetPr>
    <tabColor rgb="FFFFFF00"/>
  </sheetPr>
  <dimension ref="C3:E18"/>
  <sheetViews>
    <sheetView workbookViewId="0">
      <selection activeCell="D30" sqref="D30"/>
    </sheetView>
  </sheetViews>
  <sheetFormatPr baseColWidth="10" defaultRowHeight="26" x14ac:dyDescent="0.3"/>
  <cols>
    <col min="1" max="3" width="10.83203125" style="1"/>
    <col min="4" max="4" width="11.33203125" style="1" bestFit="1" customWidth="1"/>
    <col min="5" max="16384" width="10.83203125" style="1"/>
  </cols>
  <sheetData>
    <row r="3" spans="3:5" ht="30" x14ac:dyDescent="0.4">
      <c r="C3" s="3" t="s">
        <v>49</v>
      </c>
      <c r="D3" s="3" t="s">
        <v>50</v>
      </c>
      <c r="E3" s="3" t="s">
        <v>51</v>
      </c>
    </row>
    <row r="4" spans="3:5" x14ac:dyDescent="0.3">
      <c r="C4" s="1">
        <v>1</v>
      </c>
      <c r="D4" s="7">
        <v>2.5000000000000001E-3</v>
      </c>
      <c r="E4" s="1">
        <v>1100</v>
      </c>
    </row>
    <row r="5" spans="3:5" x14ac:dyDescent="0.3">
      <c r="C5" s="1">
        <v>2</v>
      </c>
      <c r="D5" s="7">
        <v>2.2162000000000001E-2</v>
      </c>
      <c r="E5" s="3">
        <v>3300</v>
      </c>
    </row>
    <row r="6" spans="3:5" x14ac:dyDescent="0.3">
      <c r="C6" s="1">
        <v>3</v>
      </c>
      <c r="D6" s="7">
        <v>3.8249999999999999E-2</v>
      </c>
      <c r="E6" s="1">
        <v>5500</v>
      </c>
    </row>
    <row r="7" spans="3:5" x14ac:dyDescent="0.3">
      <c r="C7" s="1">
        <v>4</v>
      </c>
      <c r="D7" s="7">
        <v>4.5999999999999999E-2</v>
      </c>
      <c r="E7" s="1">
        <v>4400</v>
      </c>
    </row>
    <row r="8" spans="3:5" x14ac:dyDescent="0.3">
      <c r="C8" s="1">
        <v>5</v>
      </c>
      <c r="D8" s="7">
        <v>5.2499999999999998E-2</v>
      </c>
      <c r="E8" s="1">
        <v>8000</v>
      </c>
    </row>
    <row r="14" spans="3:5" x14ac:dyDescent="0.3">
      <c r="D14" s="1" t="s">
        <v>52</v>
      </c>
    </row>
    <row r="15" spans="3:5" x14ac:dyDescent="0.3">
      <c r="E15" s="1" t="s">
        <v>59</v>
      </c>
    </row>
    <row r="16" spans="3:5" ht="30" x14ac:dyDescent="0.4">
      <c r="E16" s="1" t="s">
        <v>60</v>
      </c>
    </row>
    <row r="17" spans="5:5" x14ac:dyDescent="0.3">
      <c r="E17" s="1" t="s">
        <v>61</v>
      </c>
    </row>
    <row r="18" spans="5:5" x14ac:dyDescent="0.3">
      <c r="E18" s="1" t="s">
        <v>62</v>
      </c>
    </row>
  </sheetData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1A8262D-4F0B-944E-AD33-D35E95BB9D4A}">
  <sheetPr>
    <tabColor rgb="FFFFFF00"/>
  </sheetPr>
  <dimension ref="B2:B3"/>
  <sheetViews>
    <sheetView workbookViewId="0"/>
  </sheetViews>
  <sheetFormatPr baseColWidth="10" defaultRowHeight="26" x14ac:dyDescent="0.3"/>
  <cols>
    <col min="1" max="16384" width="10.83203125" style="6"/>
  </cols>
  <sheetData>
    <row r="2" spans="2:2" ht="30" x14ac:dyDescent="0.4">
      <c r="B2" s="6" t="s">
        <v>106</v>
      </c>
    </row>
    <row r="3" spans="2:2" ht="30" x14ac:dyDescent="0.4">
      <c r="B3" s="6" t="s">
        <v>107</v>
      </c>
    </row>
  </sheetData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D9BA372-15F9-A64F-AFF2-79DF655C3B44}">
  <sheetPr>
    <tabColor rgb="FFFFFF00"/>
  </sheetPr>
  <dimension ref="C3:E30"/>
  <sheetViews>
    <sheetView workbookViewId="0"/>
  </sheetViews>
  <sheetFormatPr baseColWidth="10" defaultRowHeight="26" x14ac:dyDescent="0.3"/>
  <cols>
    <col min="1" max="3" width="10.83203125" style="1"/>
    <col min="4" max="4" width="11.33203125" style="1" bestFit="1" customWidth="1"/>
    <col min="5" max="16384" width="10.83203125" style="1"/>
  </cols>
  <sheetData>
    <row r="3" spans="3:5" ht="30" x14ac:dyDescent="0.4">
      <c r="C3" s="3" t="s">
        <v>49</v>
      </c>
      <c r="D3" s="3" t="s">
        <v>50</v>
      </c>
      <c r="E3" s="3" t="s">
        <v>51</v>
      </c>
    </row>
    <row r="4" spans="3:5" x14ac:dyDescent="0.3">
      <c r="C4" s="1">
        <v>1</v>
      </c>
      <c r="D4" s="7">
        <v>2.5000000000000001E-3</v>
      </c>
      <c r="E4" s="1">
        <v>1100</v>
      </c>
    </row>
    <row r="5" spans="3:5" x14ac:dyDescent="0.3">
      <c r="C5" s="1">
        <v>2</v>
      </c>
      <c r="D5" s="7">
        <v>2.2162000000000001E-2</v>
      </c>
      <c r="E5" s="3">
        <v>3300</v>
      </c>
    </row>
    <row r="6" spans="3:5" x14ac:dyDescent="0.3">
      <c r="C6" s="1">
        <v>3</v>
      </c>
      <c r="D6" s="7">
        <v>3.8249999999999999E-2</v>
      </c>
      <c r="E6" s="1">
        <v>5500</v>
      </c>
    </row>
    <row r="7" spans="3:5" x14ac:dyDescent="0.3">
      <c r="C7" s="1">
        <v>4</v>
      </c>
      <c r="D7" s="7">
        <v>4.5999999999999999E-2</v>
      </c>
      <c r="E7" s="1">
        <v>4400</v>
      </c>
    </row>
    <row r="8" spans="3:5" x14ac:dyDescent="0.3">
      <c r="C8" s="1">
        <v>5</v>
      </c>
      <c r="D8" s="7">
        <v>5.2499999999999998E-2</v>
      </c>
      <c r="E8" s="1">
        <v>8000</v>
      </c>
    </row>
    <row r="9" spans="3:5" x14ac:dyDescent="0.3">
      <c r="C9" s="1">
        <v>7</v>
      </c>
      <c r="D9" s="7">
        <v>6.9433800000000004E-2</v>
      </c>
      <c r="E9" s="1">
        <v>8888</v>
      </c>
    </row>
    <row r="10" spans="3:5" x14ac:dyDescent="0.3">
      <c r="C10" s="1">
        <v>10</v>
      </c>
      <c r="D10" s="7">
        <v>8.1817600000000004E-2</v>
      </c>
      <c r="E10" s="1">
        <v>9900</v>
      </c>
    </row>
    <row r="11" spans="3:5" x14ac:dyDescent="0.3">
      <c r="C11" s="1">
        <v>30</v>
      </c>
      <c r="D11" s="7">
        <v>9.4201400000000005E-2</v>
      </c>
      <c r="E11" s="1">
        <v>9990</v>
      </c>
    </row>
    <row r="14" spans="3:5" x14ac:dyDescent="0.3">
      <c r="D14" s="1" t="s">
        <v>52</v>
      </c>
    </row>
    <row r="15" spans="3:5" x14ac:dyDescent="0.3">
      <c r="E15" s="1" t="s">
        <v>59</v>
      </c>
    </row>
    <row r="16" spans="3:5" ht="30" x14ac:dyDescent="0.4">
      <c r="E16" s="1" t="s">
        <v>60</v>
      </c>
    </row>
    <row r="17" spans="4:5" x14ac:dyDescent="0.3">
      <c r="E17" s="1" t="s">
        <v>61</v>
      </c>
    </row>
    <row r="18" spans="4:5" x14ac:dyDescent="0.3">
      <c r="E18" s="1" t="s">
        <v>62</v>
      </c>
    </row>
    <row r="19" spans="4:5" x14ac:dyDescent="0.3">
      <c r="D19" s="1" t="s">
        <v>53</v>
      </c>
    </row>
    <row r="20" spans="4:5" x14ac:dyDescent="0.3">
      <c r="E20" s="1" t="s">
        <v>63</v>
      </c>
    </row>
    <row r="21" spans="4:5" x14ac:dyDescent="0.3">
      <c r="E21" s="1" t="s">
        <v>64</v>
      </c>
    </row>
    <row r="22" spans="4:5" x14ac:dyDescent="0.3">
      <c r="E22" s="1" t="s">
        <v>65</v>
      </c>
    </row>
    <row r="23" spans="4:5" x14ac:dyDescent="0.3">
      <c r="D23" s="1" t="s">
        <v>54</v>
      </c>
    </row>
    <row r="24" spans="4:5" x14ac:dyDescent="0.3">
      <c r="E24" s="1" t="s">
        <v>66</v>
      </c>
    </row>
    <row r="25" spans="4:5" x14ac:dyDescent="0.3">
      <c r="D25" s="1" t="s">
        <v>55</v>
      </c>
    </row>
    <row r="26" spans="4:5" x14ac:dyDescent="0.3">
      <c r="E26" s="1" t="s">
        <v>67</v>
      </c>
    </row>
    <row r="27" spans="4:5" x14ac:dyDescent="0.3">
      <c r="D27" s="1" t="s">
        <v>56</v>
      </c>
    </row>
    <row r="28" spans="4:5" x14ac:dyDescent="0.3">
      <c r="D28" s="1" t="s">
        <v>57</v>
      </c>
    </row>
    <row r="29" spans="4:5" x14ac:dyDescent="0.3">
      <c r="D29" s="1" t="s">
        <v>58</v>
      </c>
    </row>
    <row r="30" spans="4:5" x14ac:dyDescent="0.3">
      <c r="D30" s="1" t="s">
        <v>68</v>
      </c>
    </row>
  </sheetData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B2:B4"/>
  <sheetViews>
    <sheetView workbookViewId="0"/>
  </sheetViews>
  <sheetFormatPr baseColWidth="10" defaultRowHeight="26" x14ac:dyDescent="0.3"/>
  <cols>
    <col min="1" max="16384" width="10.83203125" style="1"/>
  </cols>
  <sheetData>
    <row r="2" spans="2:2" x14ac:dyDescent="0.3">
      <c r="B2" s="1" t="s">
        <v>70</v>
      </c>
    </row>
    <row r="4" spans="2:2" x14ac:dyDescent="0.3">
      <c r="B4" s="1" t="s">
        <v>69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B2:E41"/>
  <sheetViews>
    <sheetView workbookViewId="0"/>
  </sheetViews>
  <sheetFormatPr baseColWidth="10" defaultRowHeight="26" x14ac:dyDescent="0.3"/>
  <cols>
    <col min="1" max="16384" width="10.83203125" style="1"/>
  </cols>
  <sheetData>
    <row r="2" spans="2:5" x14ac:dyDescent="0.3">
      <c r="B2" s="1" t="s">
        <v>0</v>
      </c>
    </row>
    <row r="3" spans="2:5" x14ac:dyDescent="0.3">
      <c r="C3" s="1" t="s">
        <v>1</v>
      </c>
    </row>
    <row r="4" spans="2:5" x14ac:dyDescent="0.3">
      <c r="D4" s="1" t="s">
        <v>2</v>
      </c>
      <c r="E4" s="1" t="s">
        <v>3</v>
      </c>
    </row>
    <row r="5" spans="2:5" x14ac:dyDescent="0.3">
      <c r="D5" s="1">
        <v>10</v>
      </c>
      <c r="E5" s="1" t="s">
        <v>4</v>
      </c>
    </row>
    <row r="6" spans="2:5" x14ac:dyDescent="0.3">
      <c r="D6" s="1">
        <v>10</v>
      </c>
      <c r="E6" s="1" t="s">
        <v>5</v>
      </c>
    </row>
    <row r="7" spans="2:5" x14ac:dyDescent="0.3">
      <c r="D7" s="1">
        <v>10</v>
      </c>
      <c r="E7" s="1" t="s">
        <v>6</v>
      </c>
    </row>
    <row r="8" spans="2:5" x14ac:dyDescent="0.3">
      <c r="D8" s="1">
        <v>30</v>
      </c>
      <c r="E8" s="1" t="s">
        <v>7</v>
      </c>
    </row>
    <row r="9" spans="2:5" x14ac:dyDescent="0.3">
      <c r="D9" s="1">
        <v>20</v>
      </c>
      <c r="E9" s="1" t="s">
        <v>8</v>
      </c>
    </row>
    <row r="10" spans="2:5" x14ac:dyDescent="0.3">
      <c r="D10" s="1">
        <v>10</v>
      </c>
      <c r="E10" s="1" t="s">
        <v>9</v>
      </c>
    </row>
    <row r="11" spans="2:5" x14ac:dyDescent="0.3">
      <c r="D11" s="1">
        <v>20</v>
      </c>
      <c r="E11" s="1" t="s">
        <v>10</v>
      </c>
    </row>
    <row r="13" spans="2:5" x14ac:dyDescent="0.3">
      <c r="B13" s="1" t="s">
        <v>11</v>
      </c>
    </row>
    <row r="14" spans="2:5" x14ac:dyDescent="0.3">
      <c r="C14" s="1" t="s">
        <v>12</v>
      </c>
    </row>
    <row r="15" spans="2:5" x14ac:dyDescent="0.3">
      <c r="C15" s="1" t="s">
        <v>13</v>
      </c>
    </row>
    <row r="16" spans="2:5" x14ac:dyDescent="0.3">
      <c r="C16" s="1" t="s">
        <v>14</v>
      </c>
    </row>
    <row r="17" spans="2:3" x14ac:dyDescent="0.3">
      <c r="C17" s="1" t="s">
        <v>15</v>
      </c>
    </row>
    <row r="18" spans="2:3" x14ac:dyDescent="0.3">
      <c r="C18" s="1" t="s">
        <v>16</v>
      </c>
    </row>
    <row r="20" spans="2:3" x14ac:dyDescent="0.3">
      <c r="B20" s="1" t="s">
        <v>17</v>
      </c>
    </row>
    <row r="21" spans="2:3" x14ac:dyDescent="0.3">
      <c r="C21" s="1" t="s">
        <v>13</v>
      </c>
    </row>
    <row r="23" spans="2:3" x14ac:dyDescent="0.3">
      <c r="B23" s="1" t="s">
        <v>18</v>
      </c>
    </row>
    <row r="24" spans="2:3" x14ac:dyDescent="0.3">
      <c r="C24" s="1" t="s">
        <v>19</v>
      </c>
    </row>
    <row r="25" spans="2:3" x14ac:dyDescent="0.3">
      <c r="C25" s="1" t="s">
        <v>20</v>
      </c>
    </row>
    <row r="27" spans="2:3" x14ac:dyDescent="0.3">
      <c r="B27" s="1" t="s">
        <v>21</v>
      </c>
    </row>
    <row r="28" spans="2:3" x14ac:dyDescent="0.3">
      <c r="C28" s="1" t="s">
        <v>22</v>
      </c>
    </row>
    <row r="29" spans="2:3" x14ac:dyDescent="0.3">
      <c r="C29" s="1" t="s">
        <v>23</v>
      </c>
    </row>
    <row r="30" spans="2:3" x14ac:dyDescent="0.3">
      <c r="C30" s="1" t="s">
        <v>24</v>
      </c>
    </row>
    <row r="31" spans="2:3" x14ac:dyDescent="0.3">
      <c r="C31" s="1" t="s">
        <v>25</v>
      </c>
    </row>
    <row r="32" spans="2:3" x14ac:dyDescent="0.3">
      <c r="C32" s="1" t="s">
        <v>26</v>
      </c>
    </row>
    <row r="34" spans="2:3" x14ac:dyDescent="0.3">
      <c r="B34" s="1" t="s">
        <v>27</v>
      </c>
    </row>
    <row r="35" spans="2:3" x14ac:dyDescent="0.3">
      <c r="C35" s="1" t="s">
        <v>28</v>
      </c>
    </row>
    <row r="36" spans="2:3" x14ac:dyDescent="0.3">
      <c r="C36" s="1" t="s">
        <v>29</v>
      </c>
    </row>
    <row r="37" spans="2:3" x14ac:dyDescent="0.3">
      <c r="C37" s="1" t="s">
        <v>30</v>
      </c>
    </row>
    <row r="38" spans="2:3" x14ac:dyDescent="0.3">
      <c r="C38" s="1" t="s">
        <v>31</v>
      </c>
    </row>
    <row r="39" spans="2:3" x14ac:dyDescent="0.3">
      <c r="C39" s="1" t="s">
        <v>32</v>
      </c>
    </row>
    <row r="40" spans="2:3" x14ac:dyDescent="0.3">
      <c r="C40" s="1" t="s">
        <v>33</v>
      </c>
    </row>
    <row r="41" spans="2:3" x14ac:dyDescent="0.3">
      <c r="C41" s="1" t="s">
        <v>34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4" baseType="variant">
      <vt:variant>
        <vt:lpstr>Worksheets</vt:lpstr>
      </vt:variant>
      <vt:variant>
        <vt:i4>8</vt:i4>
      </vt:variant>
      <vt:variant>
        <vt:lpstr>Named Ranges</vt:lpstr>
      </vt:variant>
      <vt:variant>
        <vt:i4>4</vt:i4>
      </vt:variant>
    </vt:vector>
  </HeadingPairs>
  <TitlesOfParts>
    <vt:vector size="12" baseType="lpstr">
      <vt:lpstr>Today</vt:lpstr>
      <vt:lpstr>DateTable4PartialDuration</vt:lpstr>
      <vt:lpstr>Review</vt:lpstr>
      <vt:lpstr>1_PartialDuration</vt:lpstr>
      <vt:lpstr>2_PortfolioDuration</vt:lpstr>
      <vt:lpstr>3_PCA_VaR</vt:lpstr>
      <vt:lpstr>FinalExamReview</vt:lpstr>
      <vt:lpstr>ClassPolicy</vt:lpstr>
      <vt:lpstr>CF</vt:lpstr>
      <vt:lpstr>now</vt:lpstr>
      <vt:lpstr>rt</vt:lpstr>
      <vt:lpstr>t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User</dc:creator>
  <cp:lastModifiedBy>David Romoff</cp:lastModifiedBy>
  <dcterms:created xsi:type="dcterms:W3CDTF">2017-10-18T14:43:14Z</dcterms:created>
  <dcterms:modified xsi:type="dcterms:W3CDTF">2023-12-06T21:24:39Z</dcterms:modified>
</cp:coreProperties>
</file>